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com-anim/Documents/Site internet/"/>
    </mc:Choice>
  </mc:AlternateContent>
  <xr:revisionPtr revIDLastSave="0" documentId="8_{898CE16D-E89C-9447-A733-20EE50773990}" xr6:coauthVersionLast="47" xr6:coauthVersionMax="47" xr10:uidLastSave="{00000000-0000-0000-0000-000000000000}"/>
  <bookViews>
    <workbookView xWindow="0" yWindow="500" windowWidth="28800" windowHeight="16040" firstSheet="1" activeTab="11" xr2:uid="{00000000-000D-0000-FFFF-FFFF00000000}"/>
  </bookViews>
  <sheets>
    <sheet name="Semestre 1" sheetId="1" r:id="rId1"/>
    <sheet name="Semestre 2" sheetId="9" r:id="rId2"/>
    <sheet name="Semestre 3" sheetId="10" r:id="rId3"/>
    <sheet name="Semestre 4" sheetId="11" r:id="rId4"/>
    <sheet name="Semestre 5" sheetId="12" r:id="rId5"/>
    <sheet name="Semestre 6" sheetId="13" r:id="rId6"/>
    <sheet name="Semestre 7" sheetId="14" r:id="rId7"/>
    <sheet name="Semestre 8" sheetId="15" r:id="rId8"/>
    <sheet name="Semestre 9" sheetId="16" r:id="rId9"/>
    <sheet name="Semestre 10" sheetId="17" r:id="rId10"/>
    <sheet name="Semestre 9 Recherche" sheetId="18" r:id="rId11"/>
    <sheet name="Semestre 10 Recherche" sheetId="19" r:id="rId12"/>
    <sheet name="Feuil1" sheetId="8" r:id="rId1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9" l="1"/>
  <c r="H16" i="19"/>
  <c r="F16" i="19"/>
  <c r="E16" i="19"/>
  <c r="B16" i="19"/>
  <c r="G16" i="18"/>
  <c r="H16" i="18"/>
  <c r="F16" i="18"/>
  <c r="E16" i="18"/>
  <c r="B16" i="18"/>
  <c r="H16" i="17"/>
  <c r="F16" i="17"/>
  <c r="E16" i="17"/>
  <c r="B16" i="17"/>
  <c r="H16" i="16"/>
  <c r="F16" i="16"/>
  <c r="E16" i="16"/>
  <c r="B16" i="16"/>
  <c r="H16" i="15"/>
  <c r="F16" i="15"/>
  <c r="E16" i="15"/>
  <c r="B16" i="15"/>
  <c r="H16" i="14"/>
  <c r="F16" i="14"/>
  <c r="E16" i="14"/>
  <c r="B16" i="14"/>
  <c r="H15" i="13"/>
  <c r="F15" i="13"/>
  <c r="E15" i="13"/>
  <c r="B15" i="13"/>
  <c r="H15" i="12"/>
  <c r="F15" i="12"/>
  <c r="E15" i="12"/>
  <c r="B15" i="12"/>
  <c r="H15" i="11"/>
  <c r="F15" i="11"/>
  <c r="E15" i="11"/>
  <c r="B15" i="11"/>
  <c r="H15" i="10"/>
  <c r="F15" i="10"/>
  <c r="E15" i="10"/>
  <c r="B15" i="10"/>
  <c r="H15" i="9"/>
  <c r="F15" i="9"/>
  <c r="E15" i="9"/>
  <c r="B15" i="9"/>
  <c r="H15" i="1"/>
  <c r="F15" i="1"/>
  <c r="E15" i="1"/>
  <c r="B15" i="1"/>
</calcChain>
</file>

<file path=xl/sharedStrings.xml><?xml version="1.0" encoding="utf-8"?>
<sst xmlns="http://schemas.openxmlformats.org/spreadsheetml/2006/main" count="269" uniqueCount="121">
  <si>
    <t>Intitulé des matières (Eléments constitutifs d’UE – ECUE)</t>
  </si>
  <si>
    <t>Coeff. des ECUE</t>
  </si>
  <si>
    <t>Heures CM</t>
  </si>
  <si>
    <t>Heures TD</t>
  </si>
  <si>
    <t>Heures TP</t>
  </si>
  <si>
    <t>UE DISCIPLINAIRES</t>
  </si>
  <si>
    <t>Nombre à choisir par l'étudiant</t>
  </si>
  <si>
    <t>Intitulé UE (précisez si obligatoire)</t>
  </si>
  <si>
    <t xml:space="preserve">ECTS </t>
  </si>
  <si>
    <t>Fiche Maquette : ORTHOPHONIE</t>
  </si>
  <si>
    <t>UE 1.1.1 SCIENCE DU LANGAGE</t>
  </si>
  <si>
    <t>UE 1.2.1 PSYCHO GENERALE ET PSYCHO  DEVELOPPEMENT</t>
  </si>
  <si>
    <t>Heures TPE</t>
  </si>
  <si>
    <t>UE 1.3.1 SCIENCE DE L’EDUCATION</t>
  </si>
  <si>
    <t>UE 2.1  BIOLOGIE CELLULAIRE MOLECULAIRE ET GENETIQUE</t>
  </si>
  <si>
    <t>UE 2.2.1 NEUROSCIENCES 1</t>
  </si>
  <si>
    <t>UE 2.3.1 ETUDE DE L AUDITION</t>
  </si>
  <si>
    <t>UE 3.1  PHYSIQUE GENERALE ET ACOUSTIQUE</t>
  </si>
  <si>
    <t>UE 4.1 CONNAISSANCE DE LA PROFESSION</t>
  </si>
  <si>
    <t>UE 8.4 LANGUES</t>
  </si>
  <si>
    <t>UE 1.1.2 SCIENCE DU LANGAGE</t>
  </si>
  <si>
    <t>UE 1.2.2 PSYCHOLOGIE SOCIALE</t>
  </si>
  <si>
    <t>UE 1.4 SCIENCE DE LA SOCIETE</t>
  </si>
  <si>
    <t>UE 2.2.2 NEUROSCIENCES 2</t>
  </si>
  <si>
    <t xml:space="preserve">UE 2.3.3 PHONATION DEGLUTITION </t>
  </si>
  <si>
    <t>UE 2.4 PEDIATRIE ET TROUBLES DU DEVELOPPEMENT</t>
  </si>
  <si>
    <t>UE 3.2 IMAGERIE</t>
  </si>
  <si>
    <t>UE 6.1 STAGE DECOUVERTE 1
 (Milieu Scolaire)
120H ou 30 Demi Journées</t>
  </si>
  <si>
    <t>UE 8.8 C2I</t>
  </si>
  <si>
    <t>UE 9.1 SANTE PUBLIQUE</t>
  </si>
  <si>
    <t>1ère année Semestre 1</t>
  </si>
  <si>
    <t>1ère année Semestre 2</t>
  </si>
  <si>
    <t>2ème année Semestre 3</t>
  </si>
  <si>
    <t>UE 1.1.3 DEV LANGAGE ET PSYCHOLINGUISTIQUE</t>
  </si>
  <si>
    <t>UE 1.1.4 CONNAISSANCES SCIENCE DU LANGAGE</t>
  </si>
  <si>
    <t>UE 1.2.3 PSYCHO COGNITIVE ET NEUROPSYCHOLOGIE</t>
  </si>
  <si>
    <t>UE 2.5 GERIATRIE</t>
  </si>
  <si>
    <t>UE 2.7 NOTIONS DE PHARMACOLOGIE</t>
  </si>
  <si>
    <t>UE 6.2 STAGE DECOUVERTE 2 
(EHPAD CRECHE)
120 H ou 30 Demi Journées</t>
  </si>
  <si>
    <t>UE 7.1 BIBLIOGRAPHIE ET DOC</t>
  </si>
  <si>
    <t>UE 7.2 STATISTIQUES</t>
  </si>
  <si>
    <t>UE 8.5 LANGUES</t>
  </si>
  <si>
    <t>UE 9.2 INTERVENTION PROMOTION DE LA SANTE</t>
  </si>
  <si>
    <t>2ème année Semestre 4</t>
  </si>
  <si>
    <t>UE 1.2.4 PSYCHOLOGIE CLINIQUE PSYCHANALYSE PSYCHOPATHOLOGIE</t>
  </si>
  <si>
    <t>UE 2.3.2 AUDITION</t>
  </si>
  <si>
    <t>UE 5.1.1 TROUBLES DU LANGAGE ORAL ET DE LA COMMUNICATION</t>
  </si>
  <si>
    <t>UE 5.2.1 APPRENTISSAGE ET DEVELOPPEMENT DU LANGAGE</t>
  </si>
  <si>
    <t>UE 5.3.1 ASPECT DE LA COGNITION</t>
  </si>
  <si>
    <t>UE 5.4.1 DONNEES GENE SUR L'ORALITE FONCTIONS ORO-MYO-FACIALES ET LEURS TROUBLES</t>
  </si>
  <si>
    <t>UE 6.3 STAGE DECOUVERTE 3 
(Libéral, Institution)
120H ou 30 Demi Journées</t>
  </si>
  <si>
    <t>UE 9.3 ETHIQUE ET DEONTOLOGIE</t>
  </si>
  <si>
    <t>3ème année Semestre 5</t>
  </si>
  <si>
    <t>UE 8.7 C2I ET COMPETENCES INFORMATIONNELLES*</t>
  </si>
  <si>
    <t>* changement du libellé de l'UE</t>
  </si>
  <si>
    <t>UE 1.3.2 APPRENTISSAGE ET DIDACTIQUE</t>
  </si>
  <si>
    <t>UE 2.3.4  SEMIOLOGIE ETIOLOGIE DES PATHOLOGIES DE LA PHONATION   DEGLUTITION ET ARTICULATION</t>
  </si>
  <si>
    <t>UE 2.6 PSYCHIATRIE ADULTE ET ENFANT</t>
  </si>
  <si>
    <t>UE 4.2 BILAN ET EVAL EN ORTHO</t>
  </si>
  <si>
    <t>UE 5.2.2 TROUBLE DU  LANGAGE ECRIT DE
     L ECRITURE ET GRAPHISME</t>
  </si>
  <si>
    <t>UE 5.7.1 APHASIE BILAN EVOLUTION APHASIOLOGIE</t>
  </si>
  <si>
    <t>UE 5.3.2 TROUBLE DE LA COGNITION MATHEMATIQUE</t>
  </si>
  <si>
    <t>UE 6.4 STAGE OBSERVATION AUPRES D ORTHOPHONISTES 210 H ou 52 Demi Journées</t>
  </si>
  <si>
    <t>UE 7.1 BIBLIOGRAPHIE ET COM</t>
  </si>
  <si>
    <t>UE 7.4 METHODOLOGIE ANALYSE D ARTICLES</t>
  </si>
  <si>
    <t>UE 5.7.1 APHASIE BILAN EVOLUTION APHASIOLOGIE *</t>
  </si>
  <si>
    <t>* nouvelle UE</t>
  </si>
  <si>
    <t>3ème année Semestre 6</t>
  </si>
  <si>
    <t>UE 4.3 DEMARCHE CLINIQUE ET INTERVENTION ORTHOPHONIQUE</t>
  </si>
  <si>
    <t>UE 5.1.2 BILAN ET EVALUATION DU LANGAGE ORAL ET DE LA COMMUNICATION</t>
  </si>
  <si>
    <t>UE 5.4.2 BILAN ET EVALUATION DES TROUBLES DE L ORALITE ET DES FONCTIONS ORO-MYO-FACIALES</t>
  </si>
  <si>
    <t>UE 5.5.1 BILAN ET EVALUATION EN ORTHOPHONIE DANS LE CADRE DE L AUDITION</t>
  </si>
  <si>
    <t xml:space="preserve">UE 5.6.1 BILAN ET EVALUATION DES PATHOLOGIES DE LA PHONATION DEGLUTITON ET ARTICULATION </t>
  </si>
  <si>
    <t>UE  6.5 STAGE CLINIQUE 1 210H ou 25 Demi Journées</t>
  </si>
  <si>
    <t xml:space="preserve">UE 7.1A BIBLIOGRAPHIE ET COMMUNICATION </t>
  </si>
  <si>
    <t>UE 7.4A METHODOLOGIE D ANALYSE D ARTICLES</t>
  </si>
  <si>
    <t>UE 8.6 LANGUES</t>
  </si>
  <si>
    <t>4ème année Semestre 7</t>
  </si>
  <si>
    <t>UE 5.1.3 INTERVENTION ORTHO DANS LE CADRE DES TROUBLES DU LANGAGE ORAL ET DE LA COM</t>
  </si>
  <si>
    <t>UE 5.2.3 BILAN EVALUATION DU LANGAGE ECRIT DE L’ECRITURE ET DU GRAPHISME</t>
  </si>
  <si>
    <t xml:space="preserve">UE 5.3. BILAN EVALUATION DE LA COGNITION MATHEMATIQUE </t>
  </si>
  <si>
    <t>UE 5.4.3 INTERVENTION ORTHOPHONIQUE DANS LE CADRE DES TROUBLES DE L ORALITE ET DES FONCTIONS ORO-MYO-FACIALES</t>
  </si>
  <si>
    <t>UE 5.7.2 INTERVENTION ORTHOPHONIQUE EN APHASIOLOGIE</t>
  </si>
  <si>
    <t>UE 5.7.7 BILAN EVALUATION ET INTERVENTION ORTHOPHONIQUE DANS LE CADRE DES TROUBLES DEVELOPPEMENTAUX</t>
  </si>
  <si>
    <t>UE 5.8.1 CONNAISSANCES THEORIQUES CLINIQUES ET REPERCUSSIONS DU HANDICAP SUR LA COMMUNICATION ET LE LANGAGE</t>
  </si>
  <si>
    <t>UE 6.6 STAGE CLINIQUE 90 H ou 22 Demi Journées</t>
  </si>
  <si>
    <t xml:space="preserve">UE 6.9 STAGE DE SENSIBILISATION A LA RECHERCHE </t>
  </si>
  <si>
    <t>UE 7.4 METHODOLOGIE D ANALYSES
 D ARTICLES</t>
  </si>
  <si>
    <t>UE 12 Optionnelles</t>
  </si>
  <si>
    <t>4ème année Semestre 8</t>
  </si>
  <si>
    <t>UE 4.1 CONNAISSANCE ET HISTORIQUE DE LA PROFESSION CADRES ACTUELS ET EXERCICE PROFESSIONNEL DE L ORTHOPHONIE</t>
  </si>
  <si>
    <t>UE 5.1.4 INTERVENTION ORTHOPHONIQUE DANS LE CADRE DES TROUBLES DU LANGAGE ORAL ET DE LA COMMUNICATION NECESSITANT LE RECOURS A DES AIDES SPECIFIQUES</t>
  </si>
  <si>
    <t>UE 5.2.4 INTERVENTION ORTHOPHONIQUE DANS LE CADRE DES TROUBLES DU LANGAGE ECRIT DE L ECRITURE ET DU GRAPHISME</t>
  </si>
  <si>
    <t>UE 5.5.2 INTERVENTION ORTHOPHONIQUE AUPRES DE L ENFANT SOURD</t>
  </si>
  <si>
    <t>UE 5.6.2 INTERVENTION ORTHOPHONIQUE DANS LE CADRE DES PATHOLOGIES DE LA PHONATION DEGLUTITION ET ARTICULATION</t>
  </si>
  <si>
    <t>UE 5.7.3 BILAN EVALUATION INTERVENTION ORTHOPHONIQUE DANS LE CADRE DES PATHOLOGIES NEUROGENERATIVES</t>
  </si>
  <si>
    <t>UE 5.8.2 INTERVENTION ORTHOPHONIQUE DANS LE CADRE DU HANDICAP</t>
  </si>
  <si>
    <t>UE 6.7 STAGE CLINIQUE 3 300 H ou 75 Demi Journées</t>
  </si>
  <si>
    <t>UE 7.5 MÉMOIRE</t>
  </si>
  <si>
    <t>UE 8.3 COMMUNICATION AVEC LE PATIENT L ENTOURAGE ET AUTRES PROFESSIONNELS</t>
  </si>
  <si>
    <t>5ème année Semestre 9</t>
  </si>
  <si>
    <t>UE 4.4 Education Thérapeutique du patient en Orthophonie</t>
  </si>
  <si>
    <t>UE 5.3.4 Intervention Orthophonique dans le cadre des troubles de la cognition mathématique</t>
  </si>
  <si>
    <t>UE 5.6.3 Bilan Evaluation et Intervention orthophonique dans le cadre du Begaiement et des autres troubles de la fluence</t>
  </si>
  <si>
    <t>UE 5.7.4 BILAN Evaluation et intervention orthophonique dans le cadre des Syndromes Démentiels</t>
  </si>
  <si>
    <t>UE 5.7.5 Troubles Cognitivo-Linguistiques acquis
Bilan et Evaluation des Troubles Cognitivo-Linguistique acquis</t>
  </si>
  <si>
    <t>UE 6.8 Stage Clinique 4</t>
  </si>
  <si>
    <t>UE 7.3 Statistiques 2</t>
  </si>
  <si>
    <t>UE 7.5 Mémoire</t>
  </si>
  <si>
    <t>UE 8.1 Infectiologie et Hygiène</t>
  </si>
  <si>
    <t>UE 11 Séminaires Professionnels</t>
  </si>
  <si>
    <t>5ème année Semestre 10</t>
  </si>
  <si>
    <t>UE 4.5 Relation Thérapeutique dans un Contexte d'Intervention Orthophonique</t>
  </si>
  <si>
    <t>UE 5.5.3 Intervention Orthophonique auprès des personnes présentant des Surdités acquises</t>
  </si>
  <si>
    <t>UE 5.7.6 Intervention Orthophonique dans le cadre des Troubles Cognitivo-Linguistiques acquis</t>
  </si>
  <si>
    <t>UE 5.7.8 Bilan Evaluation et Intervention Orthophonique dans le cadre des Dysarthries Neurologiques</t>
  </si>
  <si>
    <t>UE 8.2 Formation aux gestes et Soins d'Urgence</t>
  </si>
  <si>
    <t>UE 10 Evaluation des Pratiques Professionneles</t>
  </si>
  <si>
    <t>5ème année Semestre 9 Parcours Recherche</t>
  </si>
  <si>
    <t>UE 12 Parcours Recherche</t>
  </si>
  <si>
    <t>5ème année Semestre 10 parcours Recherche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</si>
</sst>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Fill="1" applyBorder="1"/>
    <xf numFmtId="0" fontId="0" fillId="0" borderId="7" xfId="0" applyFill="1" applyBorder="1"/>
    <xf numFmtId="0" fontId="0" fillId="0" borderId="7" xfId="0" applyBorder="1" applyAlignment="1">
      <alignment wrapText="1"/>
    </xf>
    <xf numFmtId="0" fontId="0" fillId="0" borderId="7" xfId="0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/>
    <xf numFmtId="0" fontId="4" fillId="0" borderId="1" xfId="0" applyFont="1" applyBorder="1"/>
    <xf numFmtId="0" fontId="0" fillId="0" borderId="1" xfId="0" applyFont="1" applyFill="1" applyBorder="1"/>
    <xf numFmtId="0" fontId="4" fillId="0" borderId="7" xfId="0" applyFont="1" applyBorder="1"/>
    <xf numFmtId="0" fontId="0" fillId="0" borderId="5" xfId="0" applyFont="1" applyBorder="1" applyAlignment="1">
      <alignment vertical="center" wrapText="1"/>
    </xf>
    <xf numFmtId="0" fontId="4" fillId="0" borderId="7" xfId="0" applyFont="1" applyFill="1" applyBorder="1"/>
    <xf numFmtId="0" fontId="0" fillId="0" borderId="3" xfId="0" applyFill="1" applyBorder="1" applyAlignment="1">
      <alignment wrapText="1"/>
    </xf>
    <xf numFmtId="0" fontId="0" fillId="0" borderId="0" xfId="0" applyFill="1"/>
    <xf numFmtId="0" fontId="4" fillId="0" borderId="1" xfId="0" applyFont="1" applyFill="1" applyBorder="1"/>
    <xf numFmtId="0" fontId="0" fillId="0" borderId="7" xfId="0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0" borderId="0" xfId="0" applyFont="1"/>
    <xf numFmtId="0" fontId="0" fillId="0" borderId="1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0" fillId="0" borderId="9" xfId="0" applyFill="1" applyBorder="1"/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17"/>
  <sheetViews>
    <sheetView workbookViewId="0">
      <selection activeCell="A14" sqref="A14:XFD14"/>
    </sheetView>
  </sheetViews>
  <sheetFormatPr baseColWidth="10" defaultRowHeight="15" x14ac:dyDescent="0.2"/>
  <cols>
    <col min="1" max="1" width="44.832031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30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x14ac:dyDescent="0.2">
      <c r="A5" s="14" t="s">
        <v>10</v>
      </c>
      <c r="B5" s="5">
        <v>4</v>
      </c>
      <c r="C5" s="4"/>
      <c r="D5" s="2"/>
      <c r="E5" s="2">
        <v>45</v>
      </c>
      <c r="F5" s="2">
        <v>9</v>
      </c>
      <c r="G5" s="2"/>
      <c r="H5" s="2">
        <v>40</v>
      </c>
    </row>
    <row r="6" spans="1:9" x14ac:dyDescent="0.2">
      <c r="A6" s="12" t="s">
        <v>11</v>
      </c>
      <c r="B6" s="6">
        <v>4</v>
      </c>
      <c r="C6" s="7"/>
      <c r="D6" s="8"/>
      <c r="E6" s="8">
        <v>22</v>
      </c>
      <c r="F6" s="8">
        <v>8</v>
      </c>
      <c r="G6" s="8"/>
      <c r="H6" s="8">
        <v>40</v>
      </c>
    </row>
    <row r="7" spans="1:9" x14ac:dyDescent="0.2">
      <c r="A7" s="13" t="s">
        <v>13</v>
      </c>
      <c r="B7" s="6">
        <v>3</v>
      </c>
      <c r="C7" s="7"/>
      <c r="D7" s="8"/>
      <c r="E7" s="8">
        <v>20</v>
      </c>
      <c r="F7" s="8">
        <v>4</v>
      </c>
      <c r="G7" s="8"/>
      <c r="H7" s="8">
        <v>40</v>
      </c>
    </row>
    <row r="8" spans="1:9" x14ac:dyDescent="0.2">
      <c r="A8" s="13" t="s">
        <v>14</v>
      </c>
      <c r="B8" s="6">
        <v>3</v>
      </c>
      <c r="C8" s="7"/>
      <c r="D8" s="8"/>
      <c r="E8" s="8">
        <v>20</v>
      </c>
      <c r="F8" s="8">
        <v>8</v>
      </c>
      <c r="G8" s="8"/>
      <c r="H8" s="8">
        <v>40</v>
      </c>
    </row>
    <row r="9" spans="1:9" x14ac:dyDescent="0.2">
      <c r="A9" s="12" t="s">
        <v>15</v>
      </c>
      <c r="B9" s="6">
        <v>3</v>
      </c>
      <c r="C9" s="7"/>
      <c r="D9" s="8"/>
      <c r="E9" s="8">
        <v>30</v>
      </c>
      <c r="F9" s="8">
        <v>15</v>
      </c>
      <c r="G9" s="8"/>
      <c r="H9" s="8">
        <v>40</v>
      </c>
    </row>
    <row r="10" spans="1:9" x14ac:dyDescent="0.2">
      <c r="A10" s="13" t="s">
        <v>16</v>
      </c>
      <c r="B10" s="6">
        <v>3</v>
      </c>
      <c r="C10" s="7"/>
      <c r="D10" s="8"/>
      <c r="E10" s="8">
        <v>10</v>
      </c>
      <c r="F10" s="8">
        <v>5</v>
      </c>
      <c r="G10" s="8"/>
      <c r="H10" s="8">
        <v>50</v>
      </c>
    </row>
    <row r="11" spans="1:9" x14ac:dyDescent="0.2">
      <c r="A11" s="12" t="s">
        <v>17</v>
      </c>
      <c r="B11" s="6">
        <v>3</v>
      </c>
      <c r="C11" s="7"/>
      <c r="D11" s="8"/>
      <c r="E11" s="8">
        <v>10</v>
      </c>
      <c r="F11" s="8">
        <v>10</v>
      </c>
      <c r="G11" s="8"/>
      <c r="H11" s="8">
        <v>40</v>
      </c>
    </row>
    <row r="12" spans="1:9" x14ac:dyDescent="0.2">
      <c r="A12" s="12" t="s">
        <v>18</v>
      </c>
      <c r="B12" s="6">
        <v>3</v>
      </c>
      <c r="C12" s="7"/>
      <c r="D12" s="8"/>
      <c r="E12" s="8">
        <v>7</v>
      </c>
      <c r="F12" s="8">
        <v>2</v>
      </c>
      <c r="G12" s="8"/>
      <c r="H12" s="8">
        <v>10</v>
      </c>
    </row>
    <row r="13" spans="1:9" x14ac:dyDescent="0.2">
      <c r="A13" s="12" t="s">
        <v>19</v>
      </c>
      <c r="B13" s="6">
        <v>2</v>
      </c>
      <c r="C13" s="7"/>
      <c r="D13" s="8"/>
      <c r="E13" s="8">
        <v>0</v>
      </c>
      <c r="F13" s="8">
        <v>27</v>
      </c>
      <c r="G13" s="8"/>
      <c r="H13" s="8">
        <v>20</v>
      </c>
    </row>
    <row r="14" spans="1:9" s="18" customFormat="1" x14ac:dyDescent="0.2">
      <c r="A14" s="19" t="s">
        <v>53</v>
      </c>
      <c r="B14" s="6">
        <v>2</v>
      </c>
      <c r="C14" s="20"/>
      <c r="D14" s="6"/>
      <c r="E14" s="6">
        <v>0</v>
      </c>
      <c r="F14" s="6">
        <v>23</v>
      </c>
      <c r="G14" s="6"/>
      <c r="H14" s="6">
        <v>20</v>
      </c>
    </row>
    <row r="15" spans="1:9" s="11" customFormat="1" ht="16" thickBot="1" x14ac:dyDescent="0.25">
      <c r="A15" s="9"/>
      <c r="B15" s="10">
        <f>SUM(B5:B14)</f>
        <v>30</v>
      </c>
      <c r="C15" s="10"/>
      <c r="D15" s="10"/>
      <c r="E15" s="10">
        <f>SUM(E5:E14)</f>
        <v>164</v>
      </c>
      <c r="F15" s="10">
        <f>SUM(F5:F14)</f>
        <v>111</v>
      </c>
      <c r="G15" s="10"/>
      <c r="H15" s="10">
        <f>SUM(H5:H14)</f>
        <v>340</v>
      </c>
    </row>
    <row r="17" spans="1:1" x14ac:dyDescent="0.2">
      <c r="A17" t="s">
        <v>54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8A72-57E1-1447-957A-61E60314EC36}">
  <sheetPr codeName="Feuil10"/>
  <dimension ref="A1:I16"/>
  <sheetViews>
    <sheetView workbookViewId="0">
      <selection activeCell="F14" sqref="F14"/>
    </sheetView>
  </sheetViews>
  <sheetFormatPr baseColWidth="10" defaultRowHeight="15" x14ac:dyDescent="0.2"/>
  <cols>
    <col min="1" max="1" width="56.16406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111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x14ac:dyDescent="0.2">
      <c r="A5" s="24" t="s">
        <v>112</v>
      </c>
      <c r="B5" s="5">
        <v>2</v>
      </c>
      <c r="C5" s="17"/>
      <c r="D5" s="5"/>
      <c r="E5" s="5">
        <v>28</v>
      </c>
      <c r="F5" s="5">
        <v>16</v>
      </c>
      <c r="G5" s="5"/>
      <c r="H5" s="5">
        <v>30</v>
      </c>
    </row>
    <row r="6" spans="1:9" s="18" customFormat="1" ht="30" x14ac:dyDescent="0.2">
      <c r="A6" s="21" t="s">
        <v>113</v>
      </c>
      <c r="B6" s="6">
        <v>2</v>
      </c>
      <c r="C6" s="20"/>
      <c r="D6" s="6"/>
      <c r="E6" s="6">
        <v>17</v>
      </c>
      <c r="F6" s="6">
        <v>17</v>
      </c>
      <c r="G6" s="6"/>
      <c r="H6" s="6">
        <v>50</v>
      </c>
    </row>
    <row r="7" spans="1:9" s="18" customFormat="1" ht="30" x14ac:dyDescent="0.2">
      <c r="A7" s="21" t="s">
        <v>114</v>
      </c>
      <c r="B7" s="6">
        <v>2</v>
      </c>
      <c r="C7" s="20"/>
      <c r="D7" s="6"/>
      <c r="E7" s="6">
        <v>17</v>
      </c>
      <c r="F7" s="6">
        <v>17</v>
      </c>
      <c r="G7" s="6"/>
      <c r="H7" s="6">
        <v>50</v>
      </c>
    </row>
    <row r="8" spans="1:9" s="18" customFormat="1" ht="30" x14ac:dyDescent="0.2">
      <c r="A8" s="21" t="s">
        <v>115</v>
      </c>
      <c r="B8" s="6">
        <v>2</v>
      </c>
      <c r="C8" s="20"/>
      <c r="D8" s="6"/>
      <c r="E8" s="6">
        <v>5</v>
      </c>
      <c r="F8" s="6">
        <v>5</v>
      </c>
      <c r="G8" s="6"/>
      <c r="H8" s="6">
        <v>10</v>
      </c>
    </row>
    <row r="9" spans="1:9" s="18" customFormat="1" x14ac:dyDescent="0.2">
      <c r="A9" s="21" t="s">
        <v>106</v>
      </c>
      <c r="B9" s="6">
        <v>7</v>
      </c>
      <c r="C9" s="20"/>
      <c r="D9" s="6"/>
      <c r="E9" s="6">
        <v>0</v>
      </c>
      <c r="F9" s="6">
        <v>7</v>
      </c>
      <c r="G9" s="6"/>
      <c r="H9" s="6">
        <v>30</v>
      </c>
    </row>
    <row r="10" spans="1:9" s="18" customFormat="1" ht="16" x14ac:dyDescent="0.2">
      <c r="A10" s="23" t="s">
        <v>108</v>
      </c>
      <c r="B10" s="6">
        <v>9</v>
      </c>
      <c r="C10" s="20"/>
      <c r="D10" s="6"/>
      <c r="E10" s="6">
        <v>10</v>
      </c>
      <c r="F10" s="6">
        <v>25</v>
      </c>
      <c r="G10" s="6"/>
      <c r="H10" s="6">
        <v>200</v>
      </c>
    </row>
    <row r="11" spans="1:9" s="18" customFormat="1" x14ac:dyDescent="0.2">
      <c r="A11" s="28" t="s">
        <v>116</v>
      </c>
      <c r="B11" s="6">
        <v>1</v>
      </c>
      <c r="C11" s="20"/>
      <c r="D11" s="6"/>
      <c r="E11" s="6">
        <v>5</v>
      </c>
      <c r="F11" s="6">
        <v>20</v>
      </c>
      <c r="G11" s="6"/>
      <c r="H11" s="6">
        <v>5</v>
      </c>
    </row>
    <row r="12" spans="1:9" s="18" customFormat="1" x14ac:dyDescent="0.2">
      <c r="A12" s="21" t="s">
        <v>117</v>
      </c>
      <c r="B12" s="6">
        <v>1</v>
      </c>
      <c r="C12" s="20"/>
      <c r="D12" s="6"/>
      <c r="E12" s="6">
        <v>5</v>
      </c>
      <c r="F12" s="6">
        <v>10</v>
      </c>
      <c r="G12" s="6"/>
      <c r="H12" s="6">
        <v>60</v>
      </c>
    </row>
    <row r="13" spans="1:9" s="18" customFormat="1" x14ac:dyDescent="0.2">
      <c r="A13" s="21" t="s">
        <v>110</v>
      </c>
      <c r="B13" s="6">
        <v>2</v>
      </c>
      <c r="C13" s="20"/>
      <c r="D13" s="6"/>
      <c r="E13" s="6">
        <v>0</v>
      </c>
      <c r="F13" s="6">
        <v>30</v>
      </c>
      <c r="G13" s="6"/>
      <c r="H13" s="6">
        <v>10</v>
      </c>
    </row>
    <row r="14" spans="1:9" s="18" customFormat="1" x14ac:dyDescent="0.2">
      <c r="A14" s="21" t="s">
        <v>88</v>
      </c>
      <c r="B14" s="6">
        <v>2</v>
      </c>
      <c r="C14" s="20"/>
      <c r="D14" s="6"/>
      <c r="E14" s="6">
        <v>0</v>
      </c>
      <c r="F14" s="6">
        <v>10</v>
      </c>
      <c r="G14" s="6"/>
      <c r="H14" s="6">
        <v>30</v>
      </c>
    </row>
    <row r="15" spans="1:9" s="18" customFormat="1" x14ac:dyDescent="0.2">
      <c r="A15" s="25"/>
      <c r="B15" s="26"/>
      <c r="C15" s="27"/>
      <c r="D15" s="26"/>
      <c r="E15" s="26"/>
      <c r="F15" s="26"/>
      <c r="G15" s="26"/>
      <c r="H15" s="26"/>
    </row>
    <row r="16" spans="1:9" s="11" customFormat="1" ht="16" thickBot="1" x14ac:dyDescent="0.25">
      <c r="A16" s="9"/>
      <c r="B16" s="10">
        <f>SUM(B5:B15)</f>
        <v>30</v>
      </c>
      <c r="C16" s="10"/>
      <c r="D16" s="10"/>
      <c r="E16" s="10">
        <f>SUM(E5:E15)</f>
        <v>87</v>
      </c>
      <c r="F16" s="10">
        <f>SUM(F5:F15)</f>
        <v>157</v>
      </c>
      <c r="G16" s="10"/>
      <c r="H16" s="10">
        <f>SUM(H5:H15)</f>
        <v>475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72FD-8167-A84D-9E02-BDB68970B490}">
  <sheetPr codeName="Feuil12"/>
  <dimension ref="A1:I16"/>
  <sheetViews>
    <sheetView workbookViewId="0">
      <selection activeCell="H16" sqref="H16"/>
    </sheetView>
  </sheetViews>
  <sheetFormatPr baseColWidth="10" defaultRowHeight="15" x14ac:dyDescent="0.2"/>
  <cols>
    <col min="1" max="1" width="56.16406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118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x14ac:dyDescent="0.2">
      <c r="A5" s="24" t="s">
        <v>101</v>
      </c>
      <c r="B5" s="5">
        <v>2</v>
      </c>
      <c r="C5" s="17"/>
      <c r="D5" s="5"/>
      <c r="E5" s="5">
        <v>4</v>
      </c>
      <c r="F5" s="5">
        <v>6</v>
      </c>
      <c r="G5" s="5"/>
      <c r="H5" s="5">
        <v>30</v>
      </c>
    </row>
    <row r="6" spans="1:9" s="18" customFormat="1" ht="30" x14ac:dyDescent="0.2">
      <c r="A6" s="21" t="s">
        <v>102</v>
      </c>
      <c r="B6" s="6">
        <v>2</v>
      </c>
      <c r="C6" s="20"/>
      <c r="D6" s="6"/>
      <c r="E6" s="6">
        <v>5</v>
      </c>
      <c r="F6" s="6">
        <v>22</v>
      </c>
      <c r="G6" s="6"/>
      <c r="H6" s="6">
        <v>50</v>
      </c>
    </row>
    <row r="7" spans="1:9" s="18" customFormat="1" ht="30" x14ac:dyDescent="0.2">
      <c r="A7" s="21" t="s">
        <v>103</v>
      </c>
      <c r="B7" s="6">
        <v>2</v>
      </c>
      <c r="C7" s="20"/>
      <c r="D7" s="6"/>
      <c r="E7" s="6">
        <v>15</v>
      </c>
      <c r="F7" s="6">
        <v>22</v>
      </c>
      <c r="G7" s="6"/>
      <c r="H7" s="6">
        <v>60</v>
      </c>
    </row>
    <row r="8" spans="1:9" s="18" customFormat="1" ht="30" x14ac:dyDescent="0.2">
      <c r="A8" s="21" t="s">
        <v>104</v>
      </c>
      <c r="B8" s="6">
        <v>2</v>
      </c>
      <c r="C8" s="20"/>
      <c r="D8" s="6"/>
      <c r="E8" s="6">
        <v>16</v>
      </c>
      <c r="F8" s="6">
        <v>26</v>
      </c>
      <c r="G8" s="6"/>
      <c r="H8" s="6">
        <v>40</v>
      </c>
    </row>
    <row r="9" spans="1:9" s="18" customFormat="1" ht="30" x14ac:dyDescent="0.2">
      <c r="A9" s="21" t="s">
        <v>105</v>
      </c>
      <c r="B9" s="6">
        <v>2</v>
      </c>
      <c r="C9" s="20"/>
      <c r="D9" s="6"/>
      <c r="E9" s="6">
        <v>14</v>
      </c>
      <c r="F9" s="6">
        <v>16</v>
      </c>
      <c r="G9" s="6"/>
      <c r="H9" s="6">
        <v>40</v>
      </c>
    </row>
    <row r="10" spans="1:9" s="18" customFormat="1" ht="16" x14ac:dyDescent="0.2">
      <c r="A10" s="23" t="s">
        <v>106</v>
      </c>
      <c r="B10" s="6">
        <v>4</v>
      </c>
      <c r="C10" s="20"/>
      <c r="D10" s="6"/>
      <c r="E10" s="6">
        <v>0</v>
      </c>
      <c r="F10" s="6">
        <v>7</v>
      </c>
      <c r="G10" s="6"/>
      <c r="H10" s="6">
        <v>60</v>
      </c>
    </row>
    <row r="11" spans="1:9" s="18" customFormat="1" x14ac:dyDescent="0.2">
      <c r="A11" s="22" t="s">
        <v>107</v>
      </c>
      <c r="B11" s="6">
        <v>2</v>
      </c>
      <c r="C11" s="20"/>
      <c r="D11" s="6"/>
      <c r="E11" s="6">
        <v>9</v>
      </c>
      <c r="F11" s="6">
        <v>25</v>
      </c>
      <c r="G11" s="6"/>
      <c r="H11" s="6">
        <v>50</v>
      </c>
    </row>
    <row r="12" spans="1:9" s="18" customFormat="1" x14ac:dyDescent="0.2">
      <c r="A12" s="21" t="s">
        <v>108</v>
      </c>
      <c r="B12" s="6">
        <v>8</v>
      </c>
      <c r="C12" s="20"/>
      <c r="D12" s="6"/>
      <c r="E12" s="6">
        <v>10</v>
      </c>
      <c r="F12" s="6">
        <v>35</v>
      </c>
      <c r="G12" s="6"/>
      <c r="H12" s="6">
        <v>200</v>
      </c>
    </row>
    <row r="13" spans="1:9" s="18" customFormat="1" x14ac:dyDescent="0.2">
      <c r="A13" s="21" t="s">
        <v>109</v>
      </c>
      <c r="B13" s="6">
        <v>1</v>
      </c>
      <c r="C13" s="20"/>
      <c r="D13" s="6"/>
      <c r="E13" s="6">
        <v>14</v>
      </c>
      <c r="F13" s="6">
        <v>5</v>
      </c>
      <c r="G13" s="6"/>
      <c r="H13" s="6">
        <v>10</v>
      </c>
    </row>
    <row r="14" spans="1:9" s="18" customFormat="1" x14ac:dyDescent="0.2">
      <c r="A14" s="21" t="s">
        <v>110</v>
      </c>
      <c r="B14" s="6">
        <v>2</v>
      </c>
      <c r="C14" s="20"/>
      <c r="D14" s="6"/>
      <c r="E14" s="6">
        <v>0</v>
      </c>
      <c r="F14" s="6">
        <v>30</v>
      </c>
      <c r="G14" s="6"/>
      <c r="H14" s="6">
        <v>10</v>
      </c>
    </row>
    <row r="15" spans="1:9" s="18" customFormat="1" x14ac:dyDescent="0.2">
      <c r="A15" s="25" t="s">
        <v>119</v>
      </c>
      <c r="B15" s="26">
        <v>3</v>
      </c>
      <c r="C15" s="27"/>
      <c r="D15" s="26"/>
      <c r="E15" s="26">
        <v>10</v>
      </c>
      <c r="F15" s="26">
        <v>25</v>
      </c>
      <c r="G15" s="26">
        <v>20</v>
      </c>
      <c r="H15" s="26">
        <v>60</v>
      </c>
    </row>
    <row r="16" spans="1:9" s="11" customFormat="1" ht="16" thickBot="1" x14ac:dyDescent="0.25">
      <c r="A16" s="9"/>
      <c r="B16" s="10">
        <f>SUM(B5:B15)</f>
        <v>30</v>
      </c>
      <c r="C16" s="10"/>
      <c r="D16" s="10"/>
      <c r="E16" s="10">
        <f>SUM(E5:E15)</f>
        <v>97</v>
      </c>
      <c r="F16" s="10">
        <f>SUM(F5:F15)</f>
        <v>219</v>
      </c>
      <c r="G16" s="10">
        <f>SUM(G5:G15)</f>
        <v>20</v>
      </c>
      <c r="H16" s="10">
        <f>SUM(H5:H15)</f>
        <v>610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F796A-471A-8E4D-9DC6-A0BF7631BB6D}">
  <sheetPr codeName="Feuil13"/>
  <dimension ref="A1:I16"/>
  <sheetViews>
    <sheetView tabSelected="1" workbookViewId="0">
      <selection activeCell="C17" sqref="C17"/>
    </sheetView>
  </sheetViews>
  <sheetFormatPr baseColWidth="10" defaultRowHeight="15" x14ac:dyDescent="0.2"/>
  <cols>
    <col min="1" max="1" width="56.16406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120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x14ac:dyDescent="0.2">
      <c r="A5" s="24" t="s">
        <v>112</v>
      </c>
      <c r="B5" s="5">
        <v>2</v>
      </c>
      <c r="C5" s="17"/>
      <c r="D5" s="5"/>
      <c r="E5" s="5">
        <v>28</v>
      </c>
      <c r="F5" s="5">
        <v>16</v>
      </c>
      <c r="G5" s="5"/>
      <c r="H5" s="5">
        <v>30</v>
      </c>
    </row>
    <row r="6" spans="1:9" s="18" customFormat="1" ht="30" x14ac:dyDescent="0.2">
      <c r="A6" s="21" t="s">
        <v>113</v>
      </c>
      <c r="B6" s="6">
        <v>2</v>
      </c>
      <c r="C6" s="20"/>
      <c r="D6" s="6"/>
      <c r="E6" s="6">
        <v>17</v>
      </c>
      <c r="F6" s="6">
        <v>17</v>
      </c>
      <c r="G6" s="6"/>
      <c r="H6" s="6">
        <v>50</v>
      </c>
    </row>
    <row r="7" spans="1:9" s="18" customFormat="1" ht="30" x14ac:dyDescent="0.2">
      <c r="A7" s="21" t="s">
        <v>114</v>
      </c>
      <c r="B7" s="6">
        <v>2</v>
      </c>
      <c r="C7" s="20"/>
      <c r="D7" s="6"/>
      <c r="E7" s="6">
        <v>17</v>
      </c>
      <c r="F7" s="6">
        <v>17</v>
      </c>
      <c r="G7" s="6"/>
      <c r="H7" s="6">
        <v>50</v>
      </c>
    </row>
    <row r="8" spans="1:9" s="18" customFormat="1" ht="30" x14ac:dyDescent="0.2">
      <c r="A8" s="21" t="s">
        <v>115</v>
      </c>
      <c r="B8" s="6">
        <v>2</v>
      </c>
      <c r="C8" s="20"/>
      <c r="D8" s="6"/>
      <c r="E8" s="6">
        <v>5</v>
      </c>
      <c r="F8" s="6">
        <v>5</v>
      </c>
      <c r="G8" s="6"/>
      <c r="H8" s="6">
        <v>10</v>
      </c>
    </row>
    <row r="9" spans="1:9" s="18" customFormat="1" x14ac:dyDescent="0.2">
      <c r="A9" s="21" t="s">
        <v>106</v>
      </c>
      <c r="B9" s="6">
        <v>5</v>
      </c>
      <c r="C9" s="20"/>
      <c r="D9" s="6"/>
      <c r="E9" s="6">
        <v>0</v>
      </c>
      <c r="F9" s="6">
        <v>7</v>
      </c>
      <c r="G9" s="6"/>
      <c r="H9" s="6">
        <v>30</v>
      </c>
    </row>
    <row r="10" spans="1:9" s="18" customFormat="1" ht="16" x14ac:dyDescent="0.2">
      <c r="A10" s="23" t="s">
        <v>108</v>
      </c>
      <c r="B10" s="6">
        <v>10</v>
      </c>
      <c r="C10" s="20"/>
      <c r="D10" s="6"/>
      <c r="E10" s="6">
        <v>10</v>
      </c>
      <c r="F10" s="6">
        <v>40</v>
      </c>
      <c r="G10" s="6"/>
      <c r="H10" s="6">
        <v>200</v>
      </c>
    </row>
    <row r="11" spans="1:9" s="18" customFormat="1" x14ac:dyDescent="0.2">
      <c r="A11" s="28" t="s">
        <v>116</v>
      </c>
      <c r="B11" s="6">
        <v>1</v>
      </c>
      <c r="C11" s="20"/>
      <c r="D11" s="6"/>
      <c r="E11" s="6">
        <v>5</v>
      </c>
      <c r="F11" s="6">
        <v>20</v>
      </c>
      <c r="G11" s="6"/>
      <c r="H11" s="6">
        <v>5</v>
      </c>
    </row>
    <row r="12" spans="1:9" s="18" customFormat="1" x14ac:dyDescent="0.2">
      <c r="A12" s="21" t="s">
        <v>117</v>
      </c>
      <c r="B12" s="6">
        <v>1</v>
      </c>
      <c r="C12" s="20"/>
      <c r="D12" s="6"/>
      <c r="E12" s="6">
        <v>5</v>
      </c>
      <c r="F12" s="6">
        <v>10</v>
      </c>
      <c r="G12" s="6"/>
      <c r="H12" s="6">
        <v>60</v>
      </c>
    </row>
    <row r="13" spans="1:9" s="18" customFormat="1" x14ac:dyDescent="0.2">
      <c r="A13" s="21" t="s">
        <v>110</v>
      </c>
      <c r="B13" s="6">
        <v>2</v>
      </c>
      <c r="C13" s="20"/>
      <c r="D13" s="6"/>
      <c r="E13" s="6">
        <v>0</v>
      </c>
      <c r="F13" s="6">
        <v>30</v>
      </c>
      <c r="G13" s="6"/>
      <c r="H13" s="6">
        <v>10</v>
      </c>
    </row>
    <row r="14" spans="1:9" s="18" customFormat="1" x14ac:dyDescent="0.2">
      <c r="A14" s="21" t="s">
        <v>119</v>
      </c>
      <c r="B14" s="6">
        <v>3</v>
      </c>
      <c r="C14" s="20"/>
      <c r="D14" s="6"/>
      <c r="E14" s="6">
        <v>10</v>
      </c>
      <c r="F14" s="6">
        <v>25</v>
      </c>
      <c r="G14" s="6">
        <v>30</v>
      </c>
      <c r="H14" s="6">
        <v>60</v>
      </c>
    </row>
    <row r="15" spans="1:9" s="18" customFormat="1" x14ac:dyDescent="0.2">
      <c r="A15" s="25"/>
      <c r="B15" s="26"/>
      <c r="C15" s="27"/>
      <c r="D15" s="26"/>
      <c r="E15" s="26"/>
      <c r="F15" s="26"/>
      <c r="G15" s="26"/>
      <c r="H15" s="26"/>
    </row>
    <row r="16" spans="1:9" s="11" customFormat="1" ht="16" thickBot="1" x14ac:dyDescent="0.25">
      <c r="A16" s="9"/>
      <c r="B16" s="10">
        <f>SUM(B5:B15)</f>
        <v>30</v>
      </c>
      <c r="C16" s="10"/>
      <c r="D16" s="10"/>
      <c r="E16" s="10">
        <f>SUM(E5:E15)</f>
        <v>97</v>
      </c>
      <c r="F16" s="10">
        <f>SUM(F5:F15)</f>
        <v>187</v>
      </c>
      <c r="G16" s="10">
        <f>SUM(G5:G15)</f>
        <v>30</v>
      </c>
      <c r="H16" s="10">
        <f>SUM(H5:H15)</f>
        <v>505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265B-2069-DF4B-AF93-5D5BC193AC38}">
  <sheetPr codeName="Feuil11"/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EEF7B-FA7E-8743-9ABC-FBB9662368D7}">
  <sheetPr codeName="Feuil2"/>
  <dimension ref="A1:I15"/>
  <sheetViews>
    <sheetView workbookViewId="0">
      <selection activeCell="A3" sqref="A3"/>
    </sheetView>
  </sheetViews>
  <sheetFormatPr baseColWidth="10" defaultRowHeight="15" x14ac:dyDescent="0.2"/>
  <cols>
    <col min="1" max="1" width="44.832031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31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x14ac:dyDescent="0.2">
      <c r="A5" s="22" t="s">
        <v>20</v>
      </c>
      <c r="B5" s="5">
        <v>4</v>
      </c>
      <c r="C5" s="17"/>
      <c r="D5" s="5"/>
      <c r="E5" s="5">
        <v>55</v>
      </c>
      <c r="F5" s="5">
        <v>8</v>
      </c>
      <c r="G5" s="5"/>
      <c r="H5" s="5">
        <v>80</v>
      </c>
    </row>
    <row r="6" spans="1:9" s="18" customFormat="1" x14ac:dyDescent="0.2">
      <c r="A6" s="19" t="s">
        <v>21</v>
      </c>
      <c r="B6" s="6">
        <v>3</v>
      </c>
      <c r="C6" s="20"/>
      <c r="D6" s="6"/>
      <c r="E6" s="6">
        <v>10</v>
      </c>
      <c r="F6" s="6">
        <v>8</v>
      </c>
      <c r="G6" s="6"/>
      <c r="H6" s="6">
        <v>40</v>
      </c>
    </row>
    <row r="7" spans="1:9" s="18" customFormat="1" x14ac:dyDescent="0.2">
      <c r="A7" s="22" t="s">
        <v>22</v>
      </c>
      <c r="B7" s="6">
        <v>3</v>
      </c>
      <c r="C7" s="20"/>
      <c r="D7" s="6"/>
      <c r="E7" s="6">
        <v>10</v>
      </c>
      <c r="F7" s="6">
        <v>8</v>
      </c>
      <c r="G7" s="6"/>
      <c r="H7" s="6">
        <v>20</v>
      </c>
    </row>
    <row r="8" spans="1:9" s="18" customFormat="1" x14ac:dyDescent="0.2">
      <c r="A8" s="13" t="s">
        <v>23</v>
      </c>
      <c r="B8" s="6">
        <v>3</v>
      </c>
      <c r="C8" s="20"/>
      <c r="D8" s="6"/>
      <c r="E8" s="6">
        <v>22</v>
      </c>
      <c r="F8" s="6">
        <v>15</v>
      </c>
      <c r="G8" s="6"/>
      <c r="H8" s="6">
        <v>30</v>
      </c>
    </row>
    <row r="9" spans="1:9" s="18" customFormat="1" x14ac:dyDescent="0.2">
      <c r="A9" s="19" t="s">
        <v>24</v>
      </c>
      <c r="B9" s="6">
        <v>3</v>
      </c>
      <c r="C9" s="20"/>
      <c r="D9" s="6"/>
      <c r="E9" s="6">
        <v>5</v>
      </c>
      <c r="F9" s="6">
        <v>5</v>
      </c>
      <c r="G9" s="6"/>
      <c r="H9" s="6">
        <v>50</v>
      </c>
    </row>
    <row r="10" spans="1:9" s="18" customFormat="1" x14ac:dyDescent="0.2">
      <c r="A10" s="13" t="s">
        <v>25</v>
      </c>
      <c r="B10" s="6">
        <v>4</v>
      </c>
      <c r="C10" s="20"/>
      <c r="D10" s="6"/>
      <c r="E10" s="6">
        <v>20</v>
      </c>
      <c r="F10" s="6">
        <v>13</v>
      </c>
      <c r="G10" s="6"/>
      <c r="H10" s="6">
        <v>20</v>
      </c>
    </row>
    <row r="11" spans="1:9" s="18" customFormat="1" x14ac:dyDescent="0.2">
      <c r="A11" s="19" t="s">
        <v>26</v>
      </c>
      <c r="B11" s="6">
        <v>3</v>
      </c>
      <c r="C11" s="20"/>
      <c r="D11" s="6"/>
      <c r="E11" s="6">
        <v>10</v>
      </c>
      <c r="F11" s="6">
        <v>6</v>
      </c>
      <c r="G11" s="6"/>
      <c r="H11" s="6">
        <v>40</v>
      </c>
    </row>
    <row r="12" spans="1:9" s="18" customFormat="1" ht="45" x14ac:dyDescent="0.2">
      <c r="A12" s="21" t="s">
        <v>27</v>
      </c>
      <c r="B12" s="6">
        <v>3</v>
      </c>
      <c r="C12" s="20"/>
      <c r="D12" s="6"/>
      <c r="E12" s="6">
        <v>0</v>
      </c>
      <c r="F12" s="6">
        <v>4</v>
      </c>
      <c r="G12" s="6"/>
      <c r="H12" s="6">
        <v>20</v>
      </c>
    </row>
    <row r="13" spans="1:9" s="18" customFormat="1" x14ac:dyDescent="0.2">
      <c r="A13" s="19" t="s">
        <v>28</v>
      </c>
      <c r="B13" s="6">
        <v>2</v>
      </c>
      <c r="C13" s="20"/>
      <c r="D13" s="6"/>
      <c r="E13" s="6">
        <v>0</v>
      </c>
      <c r="F13" s="6">
        <v>18</v>
      </c>
      <c r="G13" s="6"/>
      <c r="H13" s="6">
        <v>20</v>
      </c>
    </row>
    <row r="14" spans="1:9" s="18" customFormat="1" x14ac:dyDescent="0.2">
      <c r="A14" s="19" t="s">
        <v>29</v>
      </c>
      <c r="B14" s="6">
        <v>2</v>
      </c>
      <c r="C14" s="20"/>
      <c r="D14" s="6"/>
      <c r="E14" s="6">
        <v>20</v>
      </c>
      <c r="F14" s="6">
        <v>5</v>
      </c>
      <c r="G14" s="6"/>
      <c r="H14" s="6">
        <v>60</v>
      </c>
    </row>
    <row r="15" spans="1:9" s="11" customFormat="1" ht="16" thickBot="1" x14ac:dyDescent="0.25">
      <c r="A15" s="9"/>
      <c r="B15" s="10">
        <f>SUM(B5:B14)</f>
        <v>30</v>
      </c>
      <c r="C15" s="10"/>
      <c r="D15" s="10"/>
      <c r="E15" s="10">
        <f>SUM(E5:E14)</f>
        <v>152</v>
      </c>
      <c r="F15" s="10">
        <f>SUM(F5:F14)</f>
        <v>90</v>
      </c>
      <c r="G15" s="10"/>
      <c r="H15" s="10">
        <f>SUM(H5:H14)</f>
        <v>380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BCF-E783-B449-9E24-F31B518F8C02}">
  <sheetPr codeName="Feuil3"/>
  <dimension ref="A1:I15"/>
  <sheetViews>
    <sheetView workbookViewId="0">
      <selection activeCell="C23" sqref="C23"/>
    </sheetView>
  </sheetViews>
  <sheetFormatPr baseColWidth="10" defaultRowHeight="15" x14ac:dyDescent="0.2"/>
  <cols>
    <col min="1" max="1" width="44.832031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32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x14ac:dyDescent="0.2">
      <c r="A5" s="14" t="s">
        <v>33</v>
      </c>
      <c r="B5" s="5">
        <v>4</v>
      </c>
      <c r="C5" s="17"/>
      <c r="D5" s="5"/>
      <c r="E5" s="5">
        <v>31</v>
      </c>
      <c r="F5" s="5">
        <v>12</v>
      </c>
      <c r="G5" s="5"/>
      <c r="H5" s="5">
        <v>30</v>
      </c>
    </row>
    <row r="6" spans="1:9" s="18" customFormat="1" x14ac:dyDescent="0.2">
      <c r="A6" s="19" t="s">
        <v>34</v>
      </c>
      <c r="B6" s="6">
        <v>4</v>
      </c>
      <c r="C6" s="20"/>
      <c r="D6" s="6"/>
      <c r="E6" s="6">
        <v>8</v>
      </c>
      <c r="F6" s="6">
        <v>4</v>
      </c>
      <c r="G6" s="6"/>
      <c r="H6" s="6">
        <v>60</v>
      </c>
    </row>
    <row r="7" spans="1:9" s="18" customFormat="1" x14ac:dyDescent="0.2">
      <c r="A7" s="12" t="s">
        <v>35</v>
      </c>
      <c r="B7" s="6">
        <v>4</v>
      </c>
      <c r="C7" s="20"/>
      <c r="D7" s="6"/>
      <c r="E7" s="6">
        <v>28</v>
      </c>
      <c r="F7" s="6">
        <v>12</v>
      </c>
      <c r="G7" s="6"/>
      <c r="H7" s="6">
        <v>50</v>
      </c>
    </row>
    <row r="8" spans="1:9" s="18" customFormat="1" x14ac:dyDescent="0.2">
      <c r="A8" s="12" t="s">
        <v>36</v>
      </c>
      <c r="B8" s="6">
        <v>3</v>
      </c>
      <c r="C8" s="20"/>
      <c r="D8" s="6"/>
      <c r="E8" s="6">
        <v>14</v>
      </c>
      <c r="F8" s="6">
        <v>0</v>
      </c>
      <c r="G8" s="6"/>
      <c r="H8" s="6">
        <v>20</v>
      </c>
    </row>
    <row r="9" spans="1:9" s="18" customFormat="1" x14ac:dyDescent="0.2">
      <c r="A9" s="12" t="s">
        <v>37</v>
      </c>
      <c r="B9" s="6">
        <v>2</v>
      </c>
      <c r="C9" s="20"/>
      <c r="D9" s="6"/>
      <c r="E9" s="6">
        <v>0</v>
      </c>
      <c r="F9" s="6">
        <v>6</v>
      </c>
      <c r="G9" s="6"/>
      <c r="H9" s="6">
        <v>15</v>
      </c>
    </row>
    <row r="10" spans="1:9" s="18" customFormat="1" ht="48" x14ac:dyDescent="0.2">
      <c r="A10" s="23" t="s">
        <v>38</v>
      </c>
      <c r="B10" s="6">
        <v>3</v>
      </c>
      <c r="C10" s="20"/>
      <c r="D10" s="6"/>
      <c r="E10" s="6">
        <v>0</v>
      </c>
      <c r="F10" s="6">
        <v>6</v>
      </c>
      <c r="G10" s="6"/>
      <c r="H10" s="6">
        <v>60</v>
      </c>
    </row>
    <row r="11" spans="1:9" s="18" customFormat="1" x14ac:dyDescent="0.2">
      <c r="A11" s="19" t="s">
        <v>39</v>
      </c>
      <c r="B11" s="6">
        <v>2</v>
      </c>
      <c r="C11" s="20"/>
      <c r="D11" s="6"/>
      <c r="E11" s="6">
        <v>0</v>
      </c>
      <c r="F11" s="6">
        <v>5</v>
      </c>
      <c r="G11" s="6"/>
      <c r="H11" s="6">
        <v>20</v>
      </c>
    </row>
    <row r="12" spans="1:9" s="18" customFormat="1" x14ac:dyDescent="0.2">
      <c r="A12" s="21" t="s">
        <v>40</v>
      </c>
      <c r="B12" s="6">
        <v>3</v>
      </c>
      <c r="C12" s="20"/>
      <c r="D12" s="6"/>
      <c r="E12" s="6">
        <v>14</v>
      </c>
      <c r="F12" s="6">
        <v>18</v>
      </c>
      <c r="G12" s="6"/>
      <c r="H12" s="6">
        <v>50</v>
      </c>
    </row>
    <row r="13" spans="1:9" s="18" customFormat="1" x14ac:dyDescent="0.2">
      <c r="A13" s="19" t="s">
        <v>41</v>
      </c>
      <c r="B13" s="6">
        <v>2</v>
      </c>
      <c r="C13" s="20"/>
      <c r="D13" s="6"/>
      <c r="E13" s="6">
        <v>0</v>
      </c>
      <c r="F13" s="6">
        <v>30</v>
      </c>
      <c r="G13" s="6"/>
      <c r="H13" s="6">
        <v>20</v>
      </c>
    </row>
    <row r="14" spans="1:9" s="18" customFormat="1" x14ac:dyDescent="0.2">
      <c r="A14" s="19" t="s">
        <v>42</v>
      </c>
      <c r="B14" s="6">
        <v>3</v>
      </c>
      <c r="C14" s="20"/>
      <c r="D14" s="6"/>
      <c r="E14" s="6">
        <v>27</v>
      </c>
      <c r="F14" s="6">
        <v>9</v>
      </c>
      <c r="G14" s="6"/>
      <c r="H14" s="6">
        <v>60</v>
      </c>
    </row>
    <row r="15" spans="1:9" s="11" customFormat="1" ht="16" thickBot="1" x14ac:dyDescent="0.25">
      <c r="A15" s="9"/>
      <c r="B15" s="10">
        <f>SUM(B5:B14)</f>
        <v>30</v>
      </c>
      <c r="C15" s="10"/>
      <c r="D15" s="10"/>
      <c r="E15" s="10">
        <f>SUM(E5:E14)</f>
        <v>122</v>
      </c>
      <c r="F15" s="10">
        <f>SUM(F5:F14)</f>
        <v>102</v>
      </c>
      <c r="G15" s="10"/>
      <c r="H15" s="10">
        <f>SUM(H5:H14)</f>
        <v>385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E209-550A-014F-862D-DF1A94B63A97}">
  <sheetPr codeName="Feuil4"/>
  <dimension ref="A1:I15"/>
  <sheetViews>
    <sheetView workbookViewId="0">
      <selection activeCell="A8" sqref="A8:XFD8"/>
    </sheetView>
  </sheetViews>
  <sheetFormatPr baseColWidth="10" defaultRowHeight="15" x14ac:dyDescent="0.2"/>
  <cols>
    <col min="1" max="1" width="50.16406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43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x14ac:dyDescent="0.2">
      <c r="A5" s="16" t="s">
        <v>44</v>
      </c>
      <c r="B5" s="5">
        <v>2</v>
      </c>
      <c r="C5" s="17"/>
      <c r="D5" s="5"/>
      <c r="E5" s="5">
        <v>20</v>
      </c>
      <c r="F5" s="5">
        <v>20</v>
      </c>
      <c r="G5" s="5"/>
      <c r="H5" s="5">
        <v>60</v>
      </c>
    </row>
    <row r="6" spans="1:9" s="18" customFormat="1" x14ac:dyDescent="0.2">
      <c r="A6" s="19" t="s">
        <v>45</v>
      </c>
      <c r="B6" s="6">
        <v>4</v>
      </c>
      <c r="C6" s="20"/>
      <c r="D6" s="6"/>
      <c r="E6" s="6">
        <v>15</v>
      </c>
      <c r="F6" s="6">
        <v>15</v>
      </c>
      <c r="G6" s="6"/>
      <c r="H6" s="6">
        <v>30</v>
      </c>
    </row>
    <row r="7" spans="1:9" s="18" customFormat="1" x14ac:dyDescent="0.2">
      <c r="A7" s="19" t="s">
        <v>46</v>
      </c>
      <c r="B7" s="6">
        <v>4</v>
      </c>
      <c r="C7" s="20"/>
      <c r="D7" s="6"/>
      <c r="E7" s="6">
        <v>28</v>
      </c>
      <c r="F7" s="6">
        <v>10</v>
      </c>
      <c r="G7" s="6"/>
      <c r="H7" s="6">
        <v>50</v>
      </c>
    </row>
    <row r="8" spans="1:9" s="18" customFormat="1" x14ac:dyDescent="0.2">
      <c r="A8" s="19" t="s">
        <v>47</v>
      </c>
      <c r="B8" s="6">
        <v>4</v>
      </c>
      <c r="C8" s="20"/>
      <c r="D8" s="6"/>
      <c r="E8" s="6">
        <v>26</v>
      </c>
      <c r="F8" s="6">
        <v>17</v>
      </c>
      <c r="G8" s="6"/>
      <c r="H8" s="6">
        <v>40</v>
      </c>
    </row>
    <row r="9" spans="1:9" s="18" customFormat="1" x14ac:dyDescent="0.2">
      <c r="A9" s="19" t="s">
        <v>48</v>
      </c>
      <c r="B9" s="6">
        <v>4</v>
      </c>
      <c r="C9" s="20"/>
      <c r="D9" s="6"/>
      <c r="E9" s="6">
        <v>25</v>
      </c>
      <c r="F9" s="6">
        <v>15</v>
      </c>
      <c r="G9" s="6"/>
      <c r="H9" s="6">
        <v>40</v>
      </c>
    </row>
    <row r="10" spans="1:9" s="18" customFormat="1" ht="32" x14ac:dyDescent="0.2">
      <c r="A10" s="23" t="s">
        <v>49</v>
      </c>
      <c r="B10" s="6">
        <v>4</v>
      </c>
      <c r="C10" s="20"/>
      <c r="D10" s="6"/>
      <c r="E10" s="6">
        <v>18</v>
      </c>
      <c r="F10" s="6">
        <v>14</v>
      </c>
      <c r="G10" s="6"/>
      <c r="H10" s="6">
        <v>35</v>
      </c>
    </row>
    <row r="11" spans="1:9" s="18" customFormat="1" ht="45" x14ac:dyDescent="0.2">
      <c r="A11" s="21" t="s">
        <v>50</v>
      </c>
      <c r="B11" s="6">
        <v>3</v>
      </c>
      <c r="C11" s="20"/>
      <c r="D11" s="6"/>
      <c r="E11" s="6">
        <v>0</v>
      </c>
      <c r="F11" s="6">
        <v>4</v>
      </c>
      <c r="G11" s="6"/>
      <c r="H11" s="6">
        <v>20</v>
      </c>
    </row>
    <row r="12" spans="1:9" s="18" customFormat="1" x14ac:dyDescent="0.2">
      <c r="A12" s="21" t="s">
        <v>39</v>
      </c>
      <c r="B12" s="6">
        <v>2</v>
      </c>
      <c r="C12" s="20"/>
      <c r="D12" s="6"/>
      <c r="E12" s="6">
        <v>2</v>
      </c>
      <c r="F12" s="6">
        <v>3</v>
      </c>
      <c r="G12" s="6"/>
      <c r="H12" s="6">
        <v>0</v>
      </c>
    </row>
    <row r="13" spans="1:9" s="18" customFormat="1" x14ac:dyDescent="0.2">
      <c r="A13" s="19" t="s">
        <v>51</v>
      </c>
      <c r="B13" s="6">
        <v>3</v>
      </c>
      <c r="C13" s="20"/>
      <c r="D13" s="6"/>
      <c r="E13" s="6">
        <v>18</v>
      </c>
      <c r="F13" s="6">
        <v>18</v>
      </c>
      <c r="G13" s="6"/>
      <c r="H13" s="6">
        <v>50</v>
      </c>
    </row>
    <row r="14" spans="1:9" s="18" customFormat="1" x14ac:dyDescent="0.2">
      <c r="A14" s="19"/>
      <c r="B14" s="6"/>
      <c r="C14" s="20"/>
      <c r="D14" s="6"/>
      <c r="E14" s="6"/>
      <c r="F14" s="6"/>
      <c r="G14" s="6"/>
      <c r="H14" s="6"/>
    </row>
    <row r="15" spans="1:9" s="11" customFormat="1" ht="16" thickBot="1" x14ac:dyDescent="0.25">
      <c r="A15" s="9"/>
      <c r="B15" s="10">
        <f>SUM(B5:B14)</f>
        <v>30</v>
      </c>
      <c r="C15" s="10"/>
      <c r="D15" s="10"/>
      <c r="E15" s="10">
        <f>SUM(E5:E14)</f>
        <v>152</v>
      </c>
      <c r="F15" s="10">
        <f>SUM(F5:F14)</f>
        <v>116</v>
      </c>
      <c r="G15" s="10"/>
      <c r="H15" s="10">
        <f>SUM(H5:H14)</f>
        <v>325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6B8D-AD4D-DF46-BE2C-6052665537C3}">
  <sheetPr codeName="Feuil5"/>
  <dimension ref="A1:I17"/>
  <sheetViews>
    <sheetView workbookViewId="0">
      <selection activeCell="C23" sqref="C23"/>
    </sheetView>
  </sheetViews>
  <sheetFormatPr baseColWidth="10" defaultRowHeight="15" x14ac:dyDescent="0.2"/>
  <cols>
    <col min="1" max="1" width="50.16406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52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x14ac:dyDescent="0.2">
      <c r="A5" s="16" t="s">
        <v>55</v>
      </c>
      <c r="B5" s="5">
        <v>3</v>
      </c>
      <c r="C5" s="17"/>
      <c r="D5" s="5"/>
      <c r="E5" s="5">
        <v>17</v>
      </c>
      <c r="F5" s="5">
        <v>14</v>
      </c>
      <c r="G5" s="5"/>
      <c r="H5" s="5">
        <v>30</v>
      </c>
    </row>
    <row r="6" spans="1:9" s="18" customFormat="1" ht="30" x14ac:dyDescent="0.2">
      <c r="A6" s="21" t="s">
        <v>56</v>
      </c>
      <c r="B6" s="6">
        <v>4</v>
      </c>
      <c r="C6" s="20"/>
      <c r="D6" s="6"/>
      <c r="E6" s="6">
        <v>14</v>
      </c>
      <c r="F6" s="6">
        <v>30</v>
      </c>
      <c r="G6" s="6"/>
      <c r="H6" s="6">
        <v>50</v>
      </c>
    </row>
    <row r="7" spans="1:9" s="18" customFormat="1" x14ac:dyDescent="0.2">
      <c r="A7" s="19" t="s">
        <v>57</v>
      </c>
      <c r="B7" s="6">
        <v>4</v>
      </c>
      <c r="C7" s="20"/>
      <c r="D7" s="6"/>
      <c r="E7" s="6">
        <v>17</v>
      </c>
      <c r="F7" s="6">
        <v>10</v>
      </c>
      <c r="G7" s="6"/>
      <c r="H7" s="6">
        <v>40</v>
      </c>
    </row>
    <row r="8" spans="1:9" s="18" customFormat="1" x14ac:dyDescent="0.2">
      <c r="A8" s="19" t="s">
        <v>58</v>
      </c>
      <c r="B8" s="6">
        <v>4</v>
      </c>
      <c r="C8" s="20"/>
      <c r="D8" s="6"/>
      <c r="E8" s="6">
        <v>22</v>
      </c>
      <c r="F8" s="6">
        <v>24</v>
      </c>
      <c r="G8" s="6"/>
      <c r="H8" s="6">
        <v>50</v>
      </c>
    </row>
    <row r="9" spans="1:9" s="18" customFormat="1" ht="30" x14ac:dyDescent="0.2">
      <c r="A9" s="21" t="s">
        <v>59</v>
      </c>
      <c r="B9" s="6">
        <v>3</v>
      </c>
      <c r="C9" s="20"/>
      <c r="D9" s="6"/>
      <c r="E9" s="6">
        <v>19</v>
      </c>
      <c r="F9" s="6">
        <v>18</v>
      </c>
      <c r="G9" s="6"/>
      <c r="H9" s="6">
        <v>40</v>
      </c>
    </row>
    <row r="10" spans="1:9" s="18" customFormat="1" ht="16" x14ac:dyDescent="0.2">
      <c r="A10" s="23" t="s">
        <v>65</v>
      </c>
      <c r="B10" s="6">
        <v>1</v>
      </c>
      <c r="C10" s="20"/>
      <c r="D10" s="6"/>
      <c r="E10" s="6">
        <v>13</v>
      </c>
      <c r="F10" s="6">
        <v>0</v>
      </c>
      <c r="G10" s="6"/>
      <c r="H10" s="6">
        <v>40</v>
      </c>
    </row>
    <row r="11" spans="1:9" s="18" customFormat="1" x14ac:dyDescent="0.2">
      <c r="A11" s="21" t="s">
        <v>61</v>
      </c>
      <c r="B11" s="6">
        <v>4</v>
      </c>
      <c r="C11" s="20"/>
      <c r="D11" s="6"/>
      <c r="E11" s="6">
        <v>20</v>
      </c>
      <c r="F11" s="6">
        <v>15</v>
      </c>
      <c r="G11" s="6"/>
      <c r="H11" s="6">
        <v>40</v>
      </c>
    </row>
    <row r="12" spans="1:9" s="18" customFormat="1" ht="30" x14ac:dyDescent="0.2">
      <c r="A12" s="21" t="s">
        <v>62</v>
      </c>
      <c r="B12" s="6">
        <v>3</v>
      </c>
      <c r="C12" s="20"/>
      <c r="D12" s="6"/>
      <c r="E12" s="6">
        <v>0</v>
      </c>
      <c r="F12" s="6">
        <v>4</v>
      </c>
      <c r="G12" s="6"/>
      <c r="H12" s="6">
        <v>30</v>
      </c>
    </row>
    <row r="13" spans="1:9" s="18" customFormat="1" x14ac:dyDescent="0.2">
      <c r="A13" s="19" t="s">
        <v>63</v>
      </c>
      <c r="B13" s="6">
        <v>2</v>
      </c>
      <c r="C13" s="20"/>
      <c r="D13" s="6"/>
      <c r="E13" s="6">
        <v>0</v>
      </c>
      <c r="F13" s="6">
        <v>5</v>
      </c>
      <c r="G13" s="6"/>
      <c r="H13" s="6">
        <v>20</v>
      </c>
    </row>
    <row r="14" spans="1:9" s="18" customFormat="1" x14ac:dyDescent="0.2">
      <c r="A14" s="19" t="s">
        <v>64</v>
      </c>
      <c r="B14" s="6">
        <v>2</v>
      </c>
      <c r="C14" s="20"/>
      <c r="D14" s="6"/>
      <c r="E14" s="6">
        <v>10</v>
      </c>
      <c r="F14" s="6">
        <v>25</v>
      </c>
      <c r="G14" s="6"/>
      <c r="H14" s="6">
        <v>20</v>
      </c>
    </row>
    <row r="15" spans="1:9" s="11" customFormat="1" ht="16" thickBot="1" x14ac:dyDescent="0.25">
      <c r="A15" s="9"/>
      <c r="B15" s="10">
        <f>SUM(B5:B14)</f>
        <v>30</v>
      </c>
      <c r="C15" s="10"/>
      <c r="D15" s="10"/>
      <c r="E15" s="10">
        <f>SUM(E5:E14)</f>
        <v>132</v>
      </c>
      <c r="F15" s="10">
        <f>SUM(F5:F14)</f>
        <v>145</v>
      </c>
      <c r="G15" s="10"/>
      <c r="H15" s="10">
        <f>SUM(H5:H14)</f>
        <v>360</v>
      </c>
    </row>
    <row r="17" spans="1:1" x14ac:dyDescent="0.2">
      <c r="A17" t="s">
        <v>66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4CC36-7618-A24A-9263-4BF49216EE5F}">
  <sheetPr codeName="Feuil6"/>
  <dimension ref="A1:I15"/>
  <sheetViews>
    <sheetView workbookViewId="0">
      <selection activeCell="E7" sqref="E7:F11"/>
    </sheetView>
  </sheetViews>
  <sheetFormatPr baseColWidth="10" defaultRowHeight="15" x14ac:dyDescent="0.2"/>
  <cols>
    <col min="1" max="1" width="56.16406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67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x14ac:dyDescent="0.2">
      <c r="A5" s="16" t="s">
        <v>68</v>
      </c>
      <c r="B5" s="5">
        <v>3</v>
      </c>
      <c r="C5" s="17"/>
      <c r="D5" s="5"/>
      <c r="E5" s="5">
        <v>0</v>
      </c>
      <c r="F5" s="5">
        <v>16</v>
      </c>
      <c r="G5" s="5"/>
      <c r="H5" s="5">
        <v>60</v>
      </c>
    </row>
    <row r="6" spans="1:9" s="18" customFormat="1" ht="30" x14ac:dyDescent="0.2">
      <c r="A6" s="21" t="s">
        <v>69</v>
      </c>
      <c r="B6" s="6">
        <v>3</v>
      </c>
      <c r="C6" s="20"/>
      <c r="D6" s="6"/>
      <c r="E6" s="6">
        <v>21</v>
      </c>
      <c r="F6" s="6">
        <v>17</v>
      </c>
      <c r="G6" s="6"/>
      <c r="H6" s="6">
        <v>50</v>
      </c>
    </row>
    <row r="7" spans="1:9" s="18" customFormat="1" ht="30" x14ac:dyDescent="0.2">
      <c r="A7" s="21" t="s">
        <v>70</v>
      </c>
      <c r="B7" s="6">
        <v>3</v>
      </c>
      <c r="C7" s="20"/>
      <c r="D7" s="6"/>
      <c r="E7" s="6">
        <v>9</v>
      </c>
      <c r="F7" s="6">
        <v>17</v>
      </c>
      <c r="G7" s="6"/>
      <c r="H7" s="6">
        <v>40</v>
      </c>
    </row>
    <row r="8" spans="1:9" s="18" customFormat="1" x14ac:dyDescent="0.2">
      <c r="A8" s="19" t="s">
        <v>71</v>
      </c>
      <c r="B8" s="6">
        <v>5</v>
      </c>
      <c r="C8" s="20"/>
      <c r="D8" s="6"/>
      <c r="E8" s="6">
        <v>21</v>
      </c>
      <c r="F8" s="6">
        <v>30</v>
      </c>
      <c r="G8" s="6"/>
      <c r="H8" s="6">
        <v>50</v>
      </c>
    </row>
    <row r="9" spans="1:9" s="18" customFormat="1" ht="30" x14ac:dyDescent="0.2">
      <c r="A9" s="21" t="s">
        <v>72</v>
      </c>
      <c r="B9" s="6">
        <v>3</v>
      </c>
      <c r="C9" s="20"/>
      <c r="D9" s="6"/>
      <c r="E9" s="6">
        <v>12</v>
      </c>
      <c r="F9" s="6">
        <v>23</v>
      </c>
      <c r="G9" s="6"/>
      <c r="H9" s="6">
        <v>30</v>
      </c>
    </row>
    <row r="10" spans="1:9" s="18" customFormat="1" ht="16" x14ac:dyDescent="0.2">
      <c r="A10" s="23" t="s">
        <v>60</v>
      </c>
      <c r="B10" s="6">
        <v>4</v>
      </c>
      <c r="C10" s="20"/>
      <c r="D10" s="6"/>
      <c r="E10" s="6">
        <v>45</v>
      </c>
      <c r="F10" s="6">
        <v>35</v>
      </c>
      <c r="G10" s="6"/>
      <c r="H10" s="6">
        <v>60</v>
      </c>
    </row>
    <row r="11" spans="1:9" s="18" customFormat="1" x14ac:dyDescent="0.2">
      <c r="A11" s="21" t="s">
        <v>73</v>
      </c>
      <c r="B11" s="6">
        <v>3</v>
      </c>
      <c r="C11" s="20"/>
      <c r="D11" s="6"/>
      <c r="E11" s="6">
        <v>0</v>
      </c>
      <c r="F11" s="6">
        <v>8</v>
      </c>
      <c r="G11" s="6"/>
      <c r="H11" s="6">
        <v>60</v>
      </c>
    </row>
    <row r="12" spans="1:9" s="18" customFormat="1" x14ac:dyDescent="0.2">
      <c r="A12" s="21" t="s">
        <v>74</v>
      </c>
      <c r="B12" s="6">
        <v>2</v>
      </c>
      <c r="C12" s="20"/>
      <c r="D12" s="6"/>
      <c r="E12" s="6">
        <v>0</v>
      </c>
      <c r="F12" s="6">
        <v>4</v>
      </c>
      <c r="G12" s="6"/>
      <c r="H12" s="6">
        <v>20</v>
      </c>
    </row>
    <row r="13" spans="1:9" s="18" customFormat="1" x14ac:dyDescent="0.2">
      <c r="A13" s="21" t="s">
        <v>75</v>
      </c>
      <c r="B13" s="6">
        <v>2</v>
      </c>
      <c r="C13" s="20"/>
      <c r="D13" s="6"/>
      <c r="E13" s="6">
        <v>10</v>
      </c>
      <c r="F13" s="6">
        <v>21</v>
      </c>
      <c r="G13" s="6"/>
      <c r="H13" s="6">
        <v>20</v>
      </c>
    </row>
    <row r="14" spans="1:9" s="18" customFormat="1" x14ac:dyDescent="0.2">
      <c r="A14" s="19" t="s">
        <v>76</v>
      </c>
      <c r="B14" s="6">
        <v>2</v>
      </c>
      <c r="C14" s="20"/>
      <c r="D14" s="6"/>
      <c r="E14" s="6">
        <v>0</v>
      </c>
      <c r="F14" s="6">
        <v>30</v>
      </c>
      <c r="G14" s="6"/>
      <c r="H14" s="6">
        <v>20</v>
      </c>
    </row>
    <row r="15" spans="1:9" s="11" customFormat="1" ht="16" thickBot="1" x14ac:dyDescent="0.25">
      <c r="A15" s="9"/>
      <c r="B15" s="10">
        <f>SUM(B5:B14)</f>
        <v>30</v>
      </c>
      <c r="C15" s="10"/>
      <c r="D15" s="10"/>
      <c r="E15" s="10">
        <f>SUM(E5:E14)</f>
        <v>118</v>
      </c>
      <c r="F15" s="10">
        <f>SUM(F5:F14)</f>
        <v>201</v>
      </c>
      <c r="G15" s="10"/>
      <c r="H15" s="10">
        <f>SUM(H5:H14)</f>
        <v>410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CC6C-834F-E54E-8DED-180AFFD91657}">
  <sheetPr codeName="Feuil7"/>
  <dimension ref="A1:I16"/>
  <sheetViews>
    <sheetView workbookViewId="0">
      <selection activeCell="E10" sqref="E10:F14"/>
    </sheetView>
  </sheetViews>
  <sheetFormatPr baseColWidth="10" defaultRowHeight="15" x14ac:dyDescent="0.2"/>
  <cols>
    <col min="1" max="1" width="56.16406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77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ht="30" x14ac:dyDescent="0.2">
      <c r="A5" s="24" t="s">
        <v>78</v>
      </c>
      <c r="B5" s="5">
        <v>3</v>
      </c>
      <c r="C5" s="17"/>
      <c r="D5" s="5"/>
      <c r="E5" s="5">
        <v>27</v>
      </c>
      <c r="F5" s="5">
        <v>42</v>
      </c>
      <c r="G5" s="5"/>
      <c r="H5" s="5">
        <v>60</v>
      </c>
    </row>
    <row r="6" spans="1:9" s="18" customFormat="1" ht="30" x14ac:dyDescent="0.2">
      <c r="A6" s="21" t="s">
        <v>79</v>
      </c>
      <c r="B6" s="6">
        <v>3</v>
      </c>
      <c r="C6" s="20"/>
      <c r="D6" s="6"/>
      <c r="E6" s="6">
        <v>10</v>
      </c>
      <c r="F6" s="6">
        <v>15</v>
      </c>
      <c r="G6" s="6"/>
      <c r="H6" s="6">
        <v>50</v>
      </c>
    </row>
    <row r="7" spans="1:9" s="18" customFormat="1" x14ac:dyDescent="0.2">
      <c r="A7" s="21" t="s">
        <v>80</v>
      </c>
      <c r="B7" s="6">
        <v>3</v>
      </c>
      <c r="C7" s="20"/>
      <c r="D7" s="6"/>
      <c r="E7" s="6">
        <v>5</v>
      </c>
      <c r="F7" s="6">
        <v>30</v>
      </c>
      <c r="G7" s="6"/>
      <c r="H7" s="6">
        <v>40</v>
      </c>
    </row>
    <row r="8" spans="1:9" s="18" customFormat="1" ht="30" x14ac:dyDescent="0.2">
      <c r="A8" s="21" t="s">
        <v>81</v>
      </c>
      <c r="B8" s="6">
        <v>3</v>
      </c>
      <c r="C8" s="20"/>
      <c r="D8" s="6"/>
      <c r="E8" s="6">
        <v>5</v>
      </c>
      <c r="F8" s="6">
        <v>20</v>
      </c>
      <c r="G8" s="6"/>
      <c r="H8" s="6">
        <v>40</v>
      </c>
    </row>
    <row r="9" spans="1:9" s="18" customFormat="1" x14ac:dyDescent="0.2">
      <c r="A9" s="21" t="s">
        <v>82</v>
      </c>
      <c r="B9" s="6">
        <v>3</v>
      </c>
      <c r="C9" s="20"/>
      <c r="D9" s="6"/>
      <c r="E9" s="6">
        <v>25</v>
      </c>
      <c r="F9" s="6">
        <v>27</v>
      </c>
      <c r="G9" s="6"/>
      <c r="H9" s="6">
        <v>50</v>
      </c>
    </row>
    <row r="10" spans="1:9" s="18" customFormat="1" ht="32" x14ac:dyDescent="0.2">
      <c r="A10" s="23" t="s">
        <v>83</v>
      </c>
      <c r="B10" s="6">
        <v>4</v>
      </c>
      <c r="C10" s="20"/>
      <c r="D10" s="6"/>
      <c r="E10" s="6">
        <v>17</v>
      </c>
      <c r="F10" s="6">
        <v>12</v>
      </c>
      <c r="G10" s="6"/>
      <c r="H10" s="6">
        <v>40</v>
      </c>
    </row>
    <row r="11" spans="1:9" s="18" customFormat="1" ht="30" x14ac:dyDescent="0.2">
      <c r="A11" s="21" t="s">
        <v>84</v>
      </c>
      <c r="B11" s="6">
        <v>2</v>
      </c>
      <c r="C11" s="20"/>
      <c r="D11" s="6"/>
      <c r="E11" s="6">
        <v>8</v>
      </c>
      <c r="F11" s="6">
        <v>8</v>
      </c>
      <c r="G11" s="6"/>
      <c r="H11" s="6">
        <v>40</v>
      </c>
    </row>
    <row r="12" spans="1:9" s="18" customFormat="1" x14ac:dyDescent="0.2">
      <c r="A12" s="21" t="s">
        <v>85</v>
      </c>
      <c r="B12" s="6">
        <v>3</v>
      </c>
      <c r="C12" s="20"/>
      <c r="D12" s="6"/>
      <c r="E12" s="6">
        <v>0</v>
      </c>
      <c r="F12" s="6">
        <v>4</v>
      </c>
      <c r="G12" s="6"/>
      <c r="H12" s="6">
        <v>30</v>
      </c>
    </row>
    <row r="13" spans="1:9" s="18" customFormat="1" x14ac:dyDescent="0.2">
      <c r="A13" s="21" t="s">
        <v>86</v>
      </c>
      <c r="B13" s="6">
        <v>3</v>
      </c>
      <c r="C13" s="20"/>
      <c r="D13" s="6"/>
      <c r="E13" s="6">
        <v>24</v>
      </c>
      <c r="F13" s="6">
        <v>28</v>
      </c>
      <c r="G13" s="6"/>
      <c r="H13" s="6">
        <v>90</v>
      </c>
    </row>
    <row r="14" spans="1:9" s="18" customFormat="1" ht="30" x14ac:dyDescent="0.2">
      <c r="A14" s="21" t="s">
        <v>87</v>
      </c>
      <c r="B14" s="6">
        <v>1</v>
      </c>
      <c r="C14" s="20"/>
      <c r="D14" s="6"/>
      <c r="E14" s="6">
        <v>0</v>
      </c>
      <c r="F14" s="6">
        <v>14</v>
      </c>
      <c r="G14" s="6"/>
      <c r="H14" s="6">
        <v>0</v>
      </c>
    </row>
    <row r="15" spans="1:9" s="18" customFormat="1" x14ac:dyDescent="0.2">
      <c r="A15" s="25" t="s">
        <v>88</v>
      </c>
      <c r="B15" s="26">
        <v>2</v>
      </c>
      <c r="C15" s="27"/>
      <c r="D15" s="26"/>
      <c r="E15" s="26">
        <v>10</v>
      </c>
      <c r="F15" s="26">
        <v>10</v>
      </c>
      <c r="G15" s="26"/>
      <c r="H15" s="26">
        <v>40</v>
      </c>
    </row>
    <row r="16" spans="1:9" s="11" customFormat="1" ht="16" thickBot="1" x14ac:dyDescent="0.25">
      <c r="A16" s="9"/>
      <c r="B16" s="10">
        <f>SUM(B5:B15)</f>
        <v>30</v>
      </c>
      <c r="C16" s="10"/>
      <c r="D16" s="10"/>
      <c r="E16" s="10">
        <f>SUM(E5:E15)</f>
        <v>131</v>
      </c>
      <c r="F16" s="10">
        <f>SUM(F5:F15)</f>
        <v>210</v>
      </c>
      <c r="G16" s="10"/>
      <c r="H16" s="10">
        <f>SUM(H5:H15)</f>
        <v>480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E2A93-EB90-034D-8337-17A004545C42}">
  <sheetPr codeName="Feuil8"/>
  <dimension ref="A1:I16"/>
  <sheetViews>
    <sheetView workbookViewId="0">
      <selection activeCell="E16" sqref="E16"/>
    </sheetView>
  </sheetViews>
  <sheetFormatPr baseColWidth="10" defaultRowHeight="15" x14ac:dyDescent="0.2"/>
  <cols>
    <col min="1" max="1" width="56.16406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89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ht="30" x14ac:dyDescent="0.2">
      <c r="A5" s="24" t="s">
        <v>90</v>
      </c>
      <c r="B5" s="5">
        <v>2</v>
      </c>
      <c r="C5" s="17"/>
      <c r="D5" s="5"/>
      <c r="E5" s="5">
        <v>8</v>
      </c>
      <c r="F5" s="5">
        <v>4</v>
      </c>
      <c r="G5" s="5"/>
      <c r="H5" s="5">
        <v>50</v>
      </c>
    </row>
    <row r="6" spans="1:9" s="18" customFormat="1" ht="45" x14ac:dyDescent="0.2">
      <c r="A6" s="21" t="s">
        <v>91</v>
      </c>
      <c r="B6" s="6">
        <v>2</v>
      </c>
      <c r="C6" s="20"/>
      <c r="D6" s="6"/>
      <c r="E6" s="6">
        <v>12</v>
      </c>
      <c r="F6" s="6">
        <v>12</v>
      </c>
      <c r="G6" s="6"/>
      <c r="H6" s="6">
        <v>50</v>
      </c>
    </row>
    <row r="7" spans="1:9" s="18" customFormat="1" ht="30" x14ac:dyDescent="0.2">
      <c r="A7" s="21" t="s">
        <v>92</v>
      </c>
      <c r="B7" s="6">
        <v>3</v>
      </c>
      <c r="C7" s="20"/>
      <c r="D7" s="6"/>
      <c r="E7" s="6">
        <v>9</v>
      </c>
      <c r="F7" s="6">
        <v>30</v>
      </c>
      <c r="G7" s="6"/>
      <c r="H7" s="6">
        <v>60</v>
      </c>
    </row>
    <row r="8" spans="1:9" s="18" customFormat="1" x14ac:dyDescent="0.2">
      <c r="A8" s="21" t="s">
        <v>93</v>
      </c>
      <c r="B8" s="6">
        <v>2</v>
      </c>
      <c r="C8" s="20"/>
      <c r="D8" s="6"/>
      <c r="E8" s="6">
        <v>13</v>
      </c>
      <c r="F8" s="6">
        <v>22</v>
      </c>
      <c r="G8" s="6"/>
      <c r="H8" s="6">
        <v>30</v>
      </c>
    </row>
    <row r="9" spans="1:9" s="18" customFormat="1" ht="30" x14ac:dyDescent="0.2">
      <c r="A9" s="21" t="s">
        <v>94</v>
      </c>
      <c r="B9" s="6">
        <v>2</v>
      </c>
      <c r="C9" s="20"/>
      <c r="D9" s="6"/>
      <c r="E9" s="6">
        <v>13</v>
      </c>
      <c r="F9" s="6">
        <v>22</v>
      </c>
      <c r="G9" s="6"/>
      <c r="H9" s="6">
        <v>10</v>
      </c>
    </row>
    <row r="10" spans="1:9" s="18" customFormat="1" ht="32" x14ac:dyDescent="0.2">
      <c r="A10" s="23" t="s">
        <v>95</v>
      </c>
      <c r="B10" s="6">
        <v>2</v>
      </c>
      <c r="C10" s="20"/>
      <c r="D10" s="6"/>
      <c r="E10" s="6">
        <v>36</v>
      </c>
      <c r="F10" s="6">
        <v>18</v>
      </c>
      <c r="G10" s="6"/>
      <c r="H10" s="6">
        <v>40</v>
      </c>
    </row>
    <row r="11" spans="1:9" s="18" customFormat="1" x14ac:dyDescent="0.2">
      <c r="A11" s="22" t="s">
        <v>96</v>
      </c>
      <c r="B11" s="6">
        <v>2</v>
      </c>
      <c r="C11" s="20"/>
      <c r="D11" s="6"/>
      <c r="E11" s="6">
        <v>10</v>
      </c>
      <c r="F11" s="6">
        <v>18</v>
      </c>
      <c r="G11" s="6"/>
      <c r="H11" s="6">
        <v>60</v>
      </c>
    </row>
    <row r="12" spans="1:9" s="18" customFormat="1" x14ac:dyDescent="0.2">
      <c r="A12" s="21" t="s">
        <v>97</v>
      </c>
      <c r="B12" s="6">
        <v>4</v>
      </c>
      <c r="C12" s="20"/>
      <c r="D12" s="6"/>
      <c r="E12" s="6">
        <v>0</v>
      </c>
      <c r="F12" s="6">
        <v>7</v>
      </c>
      <c r="G12" s="6"/>
      <c r="H12" s="6">
        <v>60</v>
      </c>
    </row>
    <row r="13" spans="1:9" s="18" customFormat="1" x14ac:dyDescent="0.2">
      <c r="A13" s="21" t="s">
        <v>98</v>
      </c>
      <c r="B13" s="6">
        <v>5</v>
      </c>
      <c r="C13" s="20"/>
      <c r="D13" s="6"/>
      <c r="E13" s="6">
        <v>30</v>
      </c>
      <c r="F13" s="6">
        <v>20</v>
      </c>
      <c r="G13" s="6"/>
      <c r="H13" s="6">
        <v>50</v>
      </c>
    </row>
    <row r="14" spans="1:9" s="18" customFormat="1" ht="30" x14ac:dyDescent="0.2">
      <c r="A14" s="21" t="s">
        <v>99</v>
      </c>
      <c r="B14" s="6">
        <v>2</v>
      </c>
      <c r="C14" s="20"/>
      <c r="D14" s="6"/>
      <c r="E14" s="6">
        <v>6</v>
      </c>
      <c r="F14" s="6">
        <v>18</v>
      </c>
      <c r="G14" s="6"/>
      <c r="H14" s="6">
        <v>10</v>
      </c>
    </row>
    <row r="15" spans="1:9" s="18" customFormat="1" x14ac:dyDescent="0.2">
      <c r="A15" s="25" t="s">
        <v>88</v>
      </c>
      <c r="B15" s="26">
        <v>4</v>
      </c>
      <c r="C15" s="27"/>
      <c r="D15" s="26"/>
      <c r="E15" s="26">
        <v>10</v>
      </c>
      <c r="F15" s="26">
        <v>10</v>
      </c>
      <c r="G15" s="26"/>
      <c r="H15" s="26">
        <v>40</v>
      </c>
    </row>
    <row r="16" spans="1:9" s="11" customFormat="1" ht="16" thickBot="1" x14ac:dyDescent="0.25">
      <c r="A16" s="9"/>
      <c r="B16" s="10">
        <f>SUM(B5:B15)</f>
        <v>30</v>
      </c>
      <c r="C16" s="10"/>
      <c r="D16" s="10"/>
      <c r="E16" s="10">
        <f>SUM(E5:E15)</f>
        <v>147</v>
      </c>
      <c r="F16" s="10">
        <f>SUM(F5:F15)</f>
        <v>181</v>
      </c>
      <c r="G16" s="10"/>
      <c r="H16" s="10">
        <f>SUM(H5:H15)</f>
        <v>460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A8DE5-6EF9-EE4C-BFC2-5D53C5CCB0BC}">
  <sheetPr codeName="Feuil9"/>
  <dimension ref="A1:I16"/>
  <sheetViews>
    <sheetView workbookViewId="0">
      <selection activeCell="E15" sqref="E15:F15"/>
    </sheetView>
  </sheetViews>
  <sheetFormatPr baseColWidth="10" defaultRowHeight="15" x14ac:dyDescent="0.2"/>
  <cols>
    <col min="1" max="1" width="56.1640625" customWidth="1"/>
    <col min="3" max="3" width="22" bestFit="1" customWidth="1"/>
    <col min="5" max="5" width="10.5" bestFit="1" customWidth="1"/>
  </cols>
  <sheetData>
    <row r="1" spans="1:9" ht="26" x14ac:dyDescent="0.3">
      <c r="A1" s="29" t="s">
        <v>9</v>
      </c>
      <c r="B1" s="29"/>
      <c r="C1" s="29"/>
      <c r="D1" s="29"/>
      <c r="E1" s="29"/>
      <c r="F1" s="29"/>
      <c r="G1" s="29"/>
      <c r="H1" s="29"/>
      <c r="I1" s="29"/>
    </row>
    <row r="2" spans="1:9" ht="20" thickBot="1" x14ac:dyDescent="0.3">
      <c r="A2" s="30" t="s">
        <v>100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5</v>
      </c>
      <c r="B3" s="2" t="s">
        <v>6</v>
      </c>
      <c r="C3" s="2"/>
      <c r="D3" s="2"/>
      <c r="E3" s="2"/>
      <c r="F3" s="2"/>
      <c r="G3" s="2"/>
      <c r="H3" s="2"/>
    </row>
    <row r="4" spans="1:9" ht="29.25" customHeight="1" thickBot="1" x14ac:dyDescent="0.25">
      <c r="A4" s="15" t="s">
        <v>7</v>
      </c>
      <c r="B4" s="3" t="s">
        <v>8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12</v>
      </c>
    </row>
    <row r="5" spans="1:9" s="18" customFormat="1" x14ac:dyDescent="0.2">
      <c r="A5" s="24" t="s">
        <v>101</v>
      </c>
      <c r="B5" s="5">
        <v>2</v>
      </c>
      <c r="C5" s="17"/>
      <c r="D5" s="5"/>
      <c r="E5" s="5">
        <v>4</v>
      </c>
      <c r="F5" s="5">
        <v>6</v>
      </c>
      <c r="G5" s="5"/>
      <c r="H5" s="5">
        <v>30</v>
      </c>
    </row>
    <row r="6" spans="1:9" s="18" customFormat="1" ht="30" x14ac:dyDescent="0.2">
      <c r="A6" s="21" t="s">
        <v>102</v>
      </c>
      <c r="B6" s="6">
        <v>2</v>
      </c>
      <c r="C6" s="20"/>
      <c r="D6" s="6"/>
      <c r="E6" s="6">
        <v>5</v>
      </c>
      <c r="F6" s="6">
        <v>25</v>
      </c>
      <c r="G6" s="6"/>
      <c r="H6" s="6">
        <v>50</v>
      </c>
    </row>
    <row r="7" spans="1:9" s="18" customFormat="1" ht="30" x14ac:dyDescent="0.2">
      <c r="A7" s="21" t="s">
        <v>103</v>
      </c>
      <c r="B7" s="6">
        <v>2</v>
      </c>
      <c r="C7" s="20"/>
      <c r="D7" s="6"/>
      <c r="E7" s="6">
        <v>9</v>
      </c>
      <c r="F7" s="6">
        <v>13</v>
      </c>
      <c r="G7" s="6"/>
      <c r="H7" s="6">
        <v>60</v>
      </c>
    </row>
    <row r="8" spans="1:9" s="18" customFormat="1" ht="30" x14ac:dyDescent="0.2">
      <c r="A8" s="21" t="s">
        <v>104</v>
      </c>
      <c r="B8" s="6">
        <v>2</v>
      </c>
      <c r="C8" s="20"/>
      <c r="D8" s="6"/>
      <c r="E8" s="6">
        <v>16</v>
      </c>
      <c r="F8" s="6">
        <v>26</v>
      </c>
      <c r="G8" s="6"/>
      <c r="H8" s="6">
        <v>40</v>
      </c>
    </row>
    <row r="9" spans="1:9" s="18" customFormat="1" ht="30" x14ac:dyDescent="0.2">
      <c r="A9" s="21" t="s">
        <v>105</v>
      </c>
      <c r="B9" s="6">
        <v>2</v>
      </c>
      <c r="C9" s="20"/>
      <c r="D9" s="6"/>
      <c r="E9" s="6">
        <v>14</v>
      </c>
      <c r="F9" s="6">
        <v>16</v>
      </c>
      <c r="G9" s="6"/>
      <c r="H9" s="6">
        <v>40</v>
      </c>
    </row>
    <row r="10" spans="1:9" s="18" customFormat="1" ht="16" x14ac:dyDescent="0.2">
      <c r="A10" s="23" t="s">
        <v>106</v>
      </c>
      <c r="B10" s="6">
        <v>6</v>
      </c>
      <c r="C10" s="20"/>
      <c r="D10" s="6"/>
      <c r="E10" s="6">
        <v>0</v>
      </c>
      <c r="F10" s="6">
        <v>7</v>
      </c>
      <c r="G10" s="6"/>
      <c r="H10" s="6">
        <v>60</v>
      </c>
    </row>
    <row r="11" spans="1:9" s="18" customFormat="1" x14ac:dyDescent="0.2">
      <c r="A11" s="22" t="s">
        <v>107</v>
      </c>
      <c r="B11" s="6">
        <v>2</v>
      </c>
      <c r="C11" s="20"/>
      <c r="D11" s="6"/>
      <c r="E11" s="6">
        <v>9</v>
      </c>
      <c r="F11" s="6">
        <v>25</v>
      </c>
      <c r="G11" s="6"/>
      <c r="H11" s="6">
        <v>50</v>
      </c>
    </row>
    <row r="12" spans="1:9" s="18" customFormat="1" x14ac:dyDescent="0.2">
      <c r="A12" s="21" t="s">
        <v>108</v>
      </c>
      <c r="B12" s="6">
        <v>7</v>
      </c>
      <c r="C12" s="20"/>
      <c r="D12" s="6"/>
      <c r="E12" s="6">
        <v>10</v>
      </c>
      <c r="F12" s="6">
        <v>25</v>
      </c>
      <c r="G12" s="6"/>
      <c r="H12" s="6">
        <v>200</v>
      </c>
    </row>
    <row r="13" spans="1:9" s="18" customFormat="1" x14ac:dyDescent="0.2">
      <c r="A13" s="21" t="s">
        <v>109</v>
      </c>
      <c r="B13" s="6">
        <v>1</v>
      </c>
      <c r="C13" s="20"/>
      <c r="D13" s="6"/>
      <c r="E13" s="6">
        <v>14</v>
      </c>
      <c r="F13" s="6">
        <v>5</v>
      </c>
      <c r="G13" s="6"/>
      <c r="H13" s="6">
        <v>10</v>
      </c>
    </row>
    <row r="14" spans="1:9" s="18" customFormat="1" x14ac:dyDescent="0.2">
      <c r="A14" s="21" t="s">
        <v>110</v>
      </c>
      <c r="B14" s="6">
        <v>2</v>
      </c>
      <c r="C14" s="20"/>
      <c r="D14" s="6"/>
      <c r="E14" s="6">
        <v>0</v>
      </c>
      <c r="F14" s="6">
        <v>30</v>
      </c>
      <c r="G14" s="6"/>
      <c r="H14" s="6">
        <v>10</v>
      </c>
    </row>
    <row r="15" spans="1:9" s="18" customFormat="1" x14ac:dyDescent="0.2">
      <c r="A15" s="25" t="s">
        <v>88</v>
      </c>
      <c r="B15" s="26">
        <v>2</v>
      </c>
      <c r="C15" s="27"/>
      <c r="D15" s="26"/>
      <c r="E15" s="26">
        <v>0</v>
      </c>
      <c r="F15" s="26">
        <v>10</v>
      </c>
      <c r="G15" s="26"/>
      <c r="H15" s="26">
        <v>30</v>
      </c>
    </row>
    <row r="16" spans="1:9" s="11" customFormat="1" ht="16" thickBot="1" x14ac:dyDescent="0.25">
      <c r="A16" s="9"/>
      <c r="B16" s="10">
        <f>SUM(B5:B15)</f>
        <v>30</v>
      </c>
      <c r="C16" s="10"/>
      <c r="D16" s="10"/>
      <c r="E16" s="10">
        <f>SUM(E5:E15)</f>
        <v>81</v>
      </c>
      <c r="F16" s="10">
        <f>SUM(F5:F15)</f>
        <v>188</v>
      </c>
      <c r="G16" s="10"/>
      <c r="H16" s="10">
        <f>SUM(H5:H15)</f>
        <v>580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Semestre 1</vt:lpstr>
      <vt:lpstr>Semestre 2</vt:lpstr>
      <vt:lpstr>Semestre 3</vt:lpstr>
      <vt:lpstr>Semestre 4</vt:lpstr>
      <vt:lpstr>Semestre 5</vt:lpstr>
      <vt:lpstr>Semestre 6</vt:lpstr>
      <vt:lpstr>Semestre 7</vt:lpstr>
      <vt:lpstr>Semestre 8</vt:lpstr>
      <vt:lpstr>Semestre 9</vt:lpstr>
      <vt:lpstr>Semestre 10</vt:lpstr>
      <vt:lpstr>Semestre 9 Recherche</vt:lpstr>
      <vt:lpstr>Semestre 10 Recherche</vt:lpstr>
      <vt:lpstr>Feuil1</vt:lpstr>
    </vt:vector>
  </TitlesOfParts>
  <Company>UNICE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Cremoux</dc:creator>
  <cp:lastModifiedBy>Microsoft Office User</cp:lastModifiedBy>
  <dcterms:created xsi:type="dcterms:W3CDTF">2017-07-13T13:31:32Z</dcterms:created>
  <dcterms:modified xsi:type="dcterms:W3CDTF">2021-07-26T07:22:34Z</dcterms:modified>
</cp:coreProperties>
</file>