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isabelle/Documents/MES DOCUMENTS/PASS/"/>
    </mc:Choice>
  </mc:AlternateContent>
  <xr:revisionPtr revIDLastSave="0" documentId="13_ncr:1_{9F16415E-1136-5447-814A-059149E211A2}" xr6:coauthVersionLast="45" xr6:coauthVersionMax="45" xr10:uidLastSave="{00000000-0000-0000-0000-000000000000}"/>
  <bookViews>
    <workbookView xWindow="0" yWindow="460" windowWidth="28800" windowHeight="11400" activeTab="3" xr2:uid="{00000000-000D-0000-FFFF-FFFF00000000}"/>
  </bookViews>
  <sheets>
    <sheet name="Fiche générale" sheetId="6" r:id="rId1"/>
    <sheet name="Listes" sheetId="3" state="hidden" r:id="rId2"/>
    <sheet name="Semestre 1" sheetId="30" r:id="rId3"/>
    <sheet name="Semestre 2" sheetId="49" r:id="rId4"/>
  </sheets>
  <externalReferences>
    <externalReference r:id="rId5"/>
  </externalReferences>
  <definedNames>
    <definedName name="DROIT">Listes!$B$31</definedName>
    <definedName name="_xlnm.Print_Titles" localSheetId="2">'Semestre 1'!$1:$16</definedName>
    <definedName name="_xlnm.Print_Titles" localSheetId="3">'Semestre 2'!$1:$16</definedName>
    <definedName name="ISEM">Listes!$A$31:$A$32</definedName>
    <definedName name="LASH">Listes!$C$31:$C$37</definedName>
    <definedName name="liste_cmp">Listes!$A$30:$E$30</definedName>
    <definedName name="liste_ELP">Listes!$E$2:$E$5</definedName>
    <definedName name="liste_nature_controle">Listes!$B$2:$B$5</definedName>
    <definedName name="liste_type_controle">Listes!$A$2:$A$4</definedName>
    <definedName name="Nature_ELP">Listes!$D$2:$D$3</definedName>
    <definedName name="SCIENCES">Listes!$D$31:$D$37</definedName>
    <definedName name="STAPS">Listes!$E$31</definedName>
    <definedName name="tab_cmp">[1]TabComposante!$A$2:$B$13</definedName>
    <definedName name="tab_code_dip">Listes!$A$8:$B$26</definedName>
    <definedName name="_xlnm.Print_Area" localSheetId="0">'Fiche générale'!$A$1:$I$10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L15" i="49"/>
  <c r="B3" i="49"/>
  <c r="B2" i="49"/>
  <c r="L15" i="30"/>
  <c r="B3" i="30"/>
  <c r="B2" i="30"/>
  <c r="B4" i="30" l="1"/>
  <c r="B4" i="4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nature" type="4" refreshedVersion="0" background="1">
    <webPr xml="1" sourceData="1" url="d:\Users\garcia.garcia-PC\Desktop\test\nature.xml" htmlTables="1" htmlFormat="all"/>
  </connection>
</connections>
</file>

<file path=xl/sharedStrings.xml><?xml version="1.0" encoding="utf-8"?>
<sst xmlns="http://schemas.openxmlformats.org/spreadsheetml/2006/main" count="256" uniqueCount="125">
  <si>
    <t>Unité d'enseignement</t>
  </si>
  <si>
    <t>Code étape</t>
  </si>
  <si>
    <t>Libellé étape</t>
  </si>
  <si>
    <t>Nature ELP</t>
  </si>
  <si>
    <t>Libellé ELP</t>
  </si>
  <si>
    <t>Code ELP</t>
  </si>
  <si>
    <t>ECTS</t>
  </si>
  <si>
    <t>Coeff</t>
  </si>
  <si>
    <t>Type contrôle</t>
  </si>
  <si>
    <t>Nature contrôle</t>
  </si>
  <si>
    <t>Écrit</t>
  </si>
  <si>
    <t>Oral</t>
  </si>
  <si>
    <t>Rapport/Mémoire</t>
  </si>
  <si>
    <t>ISEM</t>
  </si>
  <si>
    <t>Code diplôme</t>
  </si>
  <si>
    <t>1ère session</t>
  </si>
  <si>
    <t>2ème session</t>
  </si>
  <si>
    <t>Contrôle Continu</t>
  </si>
  <si>
    <t>Contrôle terminal</t>
  </si>
  <si>
    <t>Nature</t>
  </si>
  <si>
    <t>Durée</t>
  </si>
  <si>
    <t>MENTION</t>
  </si>
  <si>
    <t>COMPOSANTE</t>
  </si>
  <si>
    <t>Code semestre</t>
  </si>
  <si>
    <t>Nbre d'évaluation minimum</t>
  </si>
  <si>
    <t>Code Malus</t>
  </si>
  <si>
    <t>Élément constitutif d'une UE</t>
  </si>
  <si>
    <t>Capitalisable</t>
  </si>
  <si>
    <t>Type  Contrôle</t>
  </si>
  <si>
    <t>Non assiduité</t>
  </si>
  <si>
    <t>MALUS / Max</t>
  </si>
  <si>
    <t>CT (Contrôle terminal)</t>
  </si>
  <si>
    <t>CCI (CC Intégral)</t>
  </si>
  <si>
    <t>CC&amp;CT</t>
  </si>
  <si>
    <t xml:space="preserve">Si CC&amp;CT 
coef du CT </t>
  </si>
  <si>
    <t xml:space="preserve">Mention </t>
  </si>
  <si>
    <t>Sciences de la Vie</t>
  </si>
  <si>
    <t>Droit</t>
  </si>
  <si>
    <t>Économie et gestion</t>
  </si>
  <si>
    <t>Psychologie</t>
  </si>
  <si>
    <t>Codage Diplôme</t>
  </si>
  <si>
    <t>VDI</t>
  </si>
  <si>
    <t>VET</t>
  </si>
  <si>
    <t>STAPS</t>
  </si>
  <si>
    <t>SCIENCES</t>
  </si>
  <si>
    <t>LASH</t>
  </si>
  <si>
    <t>DROIT</t>
  </si>
  <si>
    <t>CODE DIPLÔME</t>
  </si>
  <si>
    <t>Textes réglementaires</t>
  </si>
  <si>
    <t>Type Diplôme : PORTAIL - L1 ET L2</t>
  </si>
  <si>
    <t>Sciences de l'Homme et de la Société</t>
  </si>
  <si>
    <t>Lettres Langues Arts et Communication</t>
  </si>
  <si>
    <t>Histoire Lettres</t>
  </si>
  <si>
    <t>Philosophie Psychologie</t>
  </si>
  <si>
    <t>Philosophie Droit</t>
  </si>
  <si>
    <t>Arts vivants Ethnologie</t>
  </si>
  <si>
    <t>Sociologie Économie</t>
  </si>
  <si>
    <t>Chimie Science de la Vie</t>
  </si>
  <si>
    <t>Mathématiques Informatique</t>
  </si>
  <si>
    <t>Mathématiques Physique</t>
  </si>
  <si>
    <t>Sciences de la Terre Sciences de la Vie</t>
  </si>
  <si>
    <t>Sciences de la Terre Physique</t>
  </si>
  <si>
    <t>SPSIT18</t>
  </si>
  <si>
    <t>HPSHS18</t>
  </si>
  <si>
    <t>HPLAC18</t>
  </si>
  <si>
    <t>DPDRT18</t>
  </si>
  <si>
    <t>IPECG18</t>
  </si>
  <si>
    <t>SPVIE18</t>
  </si>
  <si>
    <t>PPSTA18</t>
  </si>
  <si>
    <t>HPPSY18</t>
  </si>
  <si>
    <t>HPHIL18</t>
  </si>
  <si>
    <t>HPPHP18</t>
  </si>
  <si>
    <t>HPPHD18</t>
  </si>
  <si>
    <t>HPEAV18</t>
  </si>
  <si>
    <t>IPSOE18</t>
  </si>
  <si>
    <t>SPDCB18</t>
  </si>
  <si>
    <t>SPDMI18</t>
  </si>
  <si>
    <t>SPDMP18</t>
  </si>
  <si>
    <t>SPDTV18</t>
  </si>
  <si>
    <t>SPDTP18</t>
  </si>
  <si>
    <t>Double licence Histoire Lettres</t>
  </si>
  <si>
    <t>Double licence Philosophie Psychologie</t>
  </si>
  <si>
    <t>Double licence Philosophie Droit</t>
  </si>
  <si>
    <t>Double licence Arts vivants Ethnologie</t>
  </si>
  <si>
    <t>Double licence Sociologie Économie</t>
  </si>
  <si>
    <t>Double licence Mathématiques Informatique</t>
  </si>
  <si>
    <t>Double licence Mathématiques Physique</t>
  </si>
  <si>
    <t>Double licence Sciences de la Terre Sciences de la Vie</t>
  </si>
  <si>
    <t>Double licence Sciences de la Terre Physique</t>
  </si>
  <si>
    <t>CMP</t>
  </si>
  <si>
    <t>UFR SCIENCES</t>
  </si>
  <si>
    <t>UFR LASH</t>
  </si>
  <si>
    <t>UFR DROIT</t>
  </si>
  <si>
    <t>UFR STAPS</t>
  </si>
  <si>
    <t>Liste compo</t>
  </si>
  <si>
    <t>Double licence Chimie Sciences de la Vie</t>
  </si>
  <si>
    <t>Sciences et technologie</t>
  </si>
  <si>
    <t>Pratique sportive</t>
  </si>
  <si>
    <t>COMPETENCES TRANSVERSALES</t>
  </si>
  <si>
    <t>Compétences Ecrites</t>
  </si>
  <si>
    <t>45mn</t>
  </si>
  <si>
    <t>Compétences Informationnelles</t>
  </si>
  <si>
    <t>Comptétences préprofessionnalisation</t>
  </si>
  <si>
    <t>KPPROS2</t>
  </si>
  <si>
    <t>KLANS2</t>
  </si>
  <si>
    <t>Compétences Numériques</t>
  </si>
  <si>
    <t>KCNUMS2</t>
  </si>
  <si>
    <t>KCECRS1</t>
  </si>
  <si>
    <t>KCINFS1</t>
  </si>
  <si>
    <t>KLANS1</t>
  </si>
  <si>
    <t>OUI</t>
  </si>
  <si>
    <t>Anglais</t>
  </si>
  <si>
    <t>Compensable</t>
  </si>
  <si>
    <t>EPREUVE EN CNE</t>
  </si>
  <si>
    <t>Type Diplôme : PORTAIL - L1 ET L3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</si>
  <si>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</si>
  <si>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</si>
  <si>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</si>
  <si>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</si>
  <si>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</si>
  <si>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</t>
  </si>
  <si>
    <t>REDOUBLEMENT</t>
  </si>
  <si>
    <t>Arrêté du 30 juillet 2018 relatif au diplôme national de licence</t>
  </si>
  <si>
    <t>Arrêté du 17 novembre 1999 relatif à la licence professionnelle</t>
  </si>
  <si>
    <t>Arrêté du 22 janvier 2014 fixant le cadre national des formations conduisant à la délivrance des diplômes nationaux de licence, de licence professionnelle et de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</si>
</sst>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1" xfId="0" applyFill="1" applyBorder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12" fillId="0" borderId="5" xfId="0" applyFont="1" applyBorder="1" applyAlignment="1" applyProtection="1"/>
    <xf numFmtId="0" fontId="13" fillId="0" borderId="5" xfId="0" applyFont="1" applyBorder="1" applyAlignment="1" applyProtection="1"/>
    <xf numFmtId="0" fontId="13" fillId="0" borderId="6" xfId="0" applyFont="1" applyBorder="1" applyAlignment="1" applyProtection="1"/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6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 indent="2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5" fillId="0" borderId="0" xfId="0" applyFont="1" applyProtection="1"/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 indent="1"/>
    </xf>
    <xf numFmtId="0" fontId="2" fillId="0" borderId="7" xfId="0" applyFont="1" applyFill="1" applyBorder="1" applyAlignment="1" applyProtection="1">
      <alignment horizontal="left" vertical="center" wrapText="1" indent="1"/>
    </xf>
    <xf numFmtId="0" fontId="2" fillId="0" borderId="7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horizontal="left" vertical="center" indent="1"/>
    </xf>
    <xf numFmtId="0" fontId="8" fillId="0" borderId="2" xfId="0" applyFont="1" applyBorder="1" applyAlignment="1" applyProtection="1">
      <alignment horizontal="left" vertical="center" indent="1"/>
    </xf>
    <xf numFmtId="0" fontId="9" fillId="0" borderId="1" xfId="0" applyFont="1" applyBorder="1" applyProtection="1"/>
    <xf numFmtId="0" fontId="16" fillId="0" borderId="1" xfId="0" applyFont="1" applyFill="1" applyBorder="1" applyAlignment="1" applyProtection="1">
      <alignment horizontal="left"/>
    </xf>
    <xf numFmtId="0" fontId="15" fillId="5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6" fillId="5" borderId="1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center" vertical="center"/>
    </xf>
    <xf numFmtId="0" fontId="18" fillId="0" borderId="1" xfId="0" applyFont="1" applyBorder="1" applyProtection="1">
      <protection locked="0"/>
    </xf>
    <xf numFmtId="0" fontId="0" fillId="0" borderId="13" xfId="0" applyFont="1" applyBorder="1" applyAlignment="1" applyProtection="1">
      <alignment horizontal="left" wrapText="1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0" fillId="0" borderId="6" xfId="0" applyFont="1" applyBorder="1" applyAlignment="1" applyProtection="1">
      <alignment horizontal="left"/>
      <protection locked="0"/>
    </xf>
    <xf numFmtId="0" fontId="19" fillId="0" borderId="2" xfId="0" applyFont="1" applyBorder="1"/>
    <xf numFmtId="0" fontId="0" fillId="0" borderId="3" xfId="0" applyBorder="1"/>
    <xf numFmtId="0" fontId="0" fillId="0" borderId="11" xfId="0" applyFont="1" applyBorder="1" applyAlignment="1" applyProtection="1">
      <alignment horizontal="left" wrapText="1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12" xfId="0" applyFont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 applyProtection="1"/>
    <xf numFmtId="0" fontId="17" fillId="0" borderId="11" xfId="1" applyBorder="1" applyProtection="1">
      <protection locked="0"/>
    </xf>
    <xf numFmtId="0" fontId="17" fillId="0" borderId="0" xfId="1" applyBorder="1" applyProtection="1">
      <protection locked="0"/>
    </xf>
    <xf numFmtId="0" fontId="17" fillId="0" borderId="12" xfId="1" applyBorder="1" applyProtection="1">
      <protection locked="0"/>
    </xf>
    <xf numFmtId="0" fontId="17" fillId="0" borderId="8" xfId="1" applyBorder="1" applyAlignment="1">
      <alignment vertical="center" wrapText="1"/>
    </xf>
    <xf numFmtId="0" fontId="17" fillId="0" borderId="9" xfId="1" applyBorder="1" applyAlignment="1">
      <alignment vertical="center"/>
    </xf>
    <xf numFmtId="0" fontId="17" fillId="0" borderId="10" xfId="1" applyBorder="1" applyAlignment="1">
      <alignment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2" borderId="8" xfId="0" applyFont="1" applyFill="1" applyBorder="1" applyAlignment="1" applyProtection="1">
      <alignment horizontal="left" vertical="center"/>
      <protection locked="0"/>
    </xf>
    <xf numFmtId="0" fontId="0" fillId="2" borderId="9" xfId="0" applyFont="1" applyFill="1" applyBorder="1" applyAlignment="1" applyProtection="1">
      <alignment horizontal="left" vertical="center"/>
      <protection locked="0"/>
    </xf>
    <xf numFmtId="0" fontId="0" fillId="2" borderId="10" xfId="0" applyFont="1" applyFill="1" applyBorder="1" applyAlignment="1" applyProtection="1">
      <alignment horizontal="left" vertical="center"/>
      <protection locked="0"/>
    </xf>
    <xf numFmtId="0" fontId="0" fillId="0" borderId="13" xfId="0" applyFont="1" applyBorder="1" applyAlignment="1" applyProtection="1">
      <alignment horizontal="left" wrapText="1"/>
      <protection locked="0"/>
    </xf>
    <xf numFmtId="0" fontId="0" fillId="0" borderId="5" xfId="0" applyFont="1" applyBorder="1" applyAlignment="1" applyProtection="1">
      <alignment horizontal="left"/>
      <protection locked="0"/>
    </xf>
    <xf numFmtId="0" fontId="0" fillId="0" borderId="6" xfId="0" applyFont="1" applyBorder="1" applyAlignment="1" applyProtection="1">
      <alignment horizontal="left"/>
      <protection locked="0"/>
    </xf>
    <xf numFmtId="0" fontId="13" fillId="6" borderId="2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3" fillId="6" borderId="4" xfId="0" applyFont="1" applyFill="1" applyBorder="1" applyAlignment="1">
      <alignment horizontal="left" vertical="center"/>
    </xf>
    <xf numFmtId="0" fontId="17" fillId="0" borderId="8" xfId="1" applyBorder="1" applyProtection="1">
      <protection locked="0"/>
    </xf>
    <xf numFmtId="0" fontId="17" fillId="0" borderId="9" xfId="1" applyBorder="1" applyProtection="1">
      <protection locked="0"/>
    </xf>
    <xf numFmtId="0" fontId="17" fillId="0" borderId="10" xfId="1" applyBorder="1" applyProtection="1">
      <protection locked="0"/>
    </xf>
    <xf numFmtId="0" fontId="13" fillId="6" borderId="13" xfId="0" applyFont="1" applyFill="1" applyBorder="1" applyAlignment="1">
      <alignment horizontal="left" vertical="center"/>
    </xf>
    <xf numFmtId="0" fontId="13" fillId="6" borderId="5" xfId="0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7" fillId="3" borderId="9" xfId="0" applyFont="1" applyFill="1" applyBorder="1" applyAlignment="1" applyProtection="1">
      <alignment horizontal="center"/>
    </xf>
    <xf numFmtId="0" fontId="7" fillId="3" borderId="10" xfId="0" applyFont="1" applyFill="1" applyBorder="1" applyAlignment="1" applyProtection="1">
      <alignment horizontal="center"/>
    </xf>
    <xf numFmtId="0" fontId="0" fillId="0" borderId="8" xfId="0" applyFont="1" applyBorder="1" applyAlignment="1" applyProtection="1">
      <alignment horizontal="left" wrapText="1"/>
      <protection locked="0"/>
    </xf>
    <xf numFmtId="0" fontId="0" fillId="0" borderId="9" xfId="0" applyFont="1" applyBorder="1" applyAlignment="1" applyProtection="1">
      <alignment horizontal="left"/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vertical="center"/>
      <protection locked="0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center"/>
    </xf>
    <xf numFmtId="0" fontId="16" fillId="5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5" fillId="5" borderId="2" xfId="0" applyFont="1" applyFill="1" applyBorder="1" applyAlignment="1" applyProtection="1">
      <alignment horizontal="center" vertical="center"/>
      <protection locked="0"/>
    </xf>
    <xf numFmtId="0" fontId="15" fillId="5" borderId="4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27"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00000"/>
      </font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00000"/>
      </font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6DCE4"/>
      <color rgb="FF8497B0"/>
      <color rgb="FFC6E0B4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A$1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$A$1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34817" name="Option Button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2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34818" name="Option Button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2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34819" name="Option Button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2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34823" name="Option Button 7" hidden="1">
              <a:extLst>
                <a:ext uri="{63B3BB69-23CF-44E3-9099-C40C66FF867C}">
                  <a14:compatExt spid="_x0000_s34823"/>
                </a:ext>
                <a:ext uri="{FF2B5EF4-FFF2-40B4-BE49-F238E27FC236}">
                  <a16:creationId xmlns:a16="http://schemas.microsoft.com/office/drawing/2014/main" id="{00000000-0008-0000-0200-00000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64513" name="Option Button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03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64514" name="Option Button 2" hidden="1">
              <a:extLst>
                <a:ext uri="{63B3BB69-23CF-44E3-9099-C40C66FF867C}">
                  <a14:compatExt spid="_x0000_s64514"/>
                </a:ext>
                <a:ext uri="{FF2B5EF4-FFF2-40B4-BE49-F238E27FC236}">
                  <a16:creationId xmlns:a16="http://schemas.microsoft.com/office/drawing/2014/main" id="{00000000-0008-0000-0300-00000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4515" name="Option Button 3" hidden="1">
              <a:extLst>
                <a:ext uri="{63B3BB69-23CF-44E3-9099-C40C66FF867C}">
                  <a14:compatExt spid="_x0000_s64515"/>
                </a:ext>
                <a:ext uri="{FF2B5EF4-FFF2-40B4-BE49-F238E27FC236}">
                  <a16:creationId xmlns:a16="http://schemas.microsoft.com/office/drawing/2014/main" id="{00000000-0008-0000-0300-00000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64516" name="Option Button 4" hidden="1">
              <a:extLst>
                <a:ext uri="{63B3BB69-23CF-44E3-9099-C40C66FF867C}">
                  <a14:compatExt spid="_x0000_s64516"/>
                </a:ext>
                <a:ext uri="{FF2B5EF4-FFF2-40B4-BE49-F238E27FC236}">
                  <a16:creationId xmlns:a16="http://schemas.microsoft.com/office/drawing/2014/main" id="{00000000-0008-0000-0300-00000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ce.sharepoint.com/sites/projets-UNS/MODULO/Documents%20partages/Documents%20de%20travail/Codage%202018/CODAGE.L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 et LP"/>
      <sheetName val="TabComposante"/>
    </sheetNames>
    <sheetDataSet>
      <sheetData sheetId="0"/>
      <sheetData sheetId="1">
        <row r="2">
          <cell r="A2" t="str">
            <v>ESPE</v>
          </cell>
          <cell r="B2" t="str">
            <v>V</v>
          </cell>
        </row>
        <row r="3">
          <cell r="A3" t="str">
            <v>IAE</v>
          </cell>
          <cell r="B3" t="str">
            <v>G</v>
          </cell>
        </row>
        <row r="4">
          <cell r="A4" t="str">
            <v>IDPD</v>
          </cell>
          <cell r="B4" t="str">
            <v>X</v>
          </cell>
        </row>
        <row r="5">
          <cell r="A5" t="str">
            <v>ISEM</v>
          </cell>
          <cell r="B5" t="str">
            <v>I</v>
          </cell>
        </row>
        <row r="6">
          <cell r="A6" t="str">
            <v>IUT</v>
          </cell>
          <cell r="B6" t="str">
            <v>T</v>
          </cell>
        </row>
        <row r="7">
          <cell r="A7" t="str">
            <v xml:space="preserve">POLYTECH SOPHIA </v>
          </cell>
          <cell r="B7" t="str">
            <v>E</v>
          </cell>
        </row>
        <row r="8">
          <cell r="A8" t="str">
            <v>UFR DROIT</v>
          </cell>
          <cell r="B8" t="str">
            <v>D</v>
          </cell>
        </row>
        <row r="9">
          <cell r="A9" t="str">
            <v>UFR LASH</v>
          </cell>
          <cell r="B9" t="str">
            <v>H</v>
          </cell>
        </row>
        <row r="10">
          <cell r="A10" t="str">
            <v>UFR MEDECINE</v>
          </cell>
          <cell r="B10" t="str">
            <v>M</v>
          </cell>
        </row>
        <row r="11">
          <cell r="A11" t="str">
            <v>UFR ODONTOLOGIE</v>
          </cell>
          <cell r="B11" t="str">
            <v>O</v>
          </cell>
        </row>
        <row r="12">
          <cell r="A12" t="str">
            <v>UFR SCIENCES</v>
          </cell>
          <cell r="B12" t="str">
            <v>S</v>
          </cell>
        </row>
        <row r="13">
          <cell r="A13" t="str">
            <v>UFR STAPS</v>
          </cell>
          <cell r="B13" t="str">
            <v>P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ifrance.gouv.fr/affichTexte.do?cidTexte=JORFTEXT000000397481&amp;categorieLien=id" TargetMode="External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legifrance.gouv.fr/affichTexte.do?cidTexte=JORFTEXT000028543525" TargetMode="External"/><Relationship Id="rId4" Type="http://schemas.openxmlformats.org/officeDocument/2006/relationships/hyperlink" Target="https://www.legifrance.gouv.fr/affichTexte.do?cidTexte=JORFTEXT000000397481&amp;categorieLien=id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I31"/>
  <sheetViews>
    <sheetView showGridLines="0" topLeftCell="A15" workbookViewId="0">
      <selection activeCell="A22" sqref="A22"/>
    </sheetView>
  </sheetViews>
  <sheetFormatPr baseColWidth="10" defaultRowHeight="15" x14ac:dyDescent="0.2"/>
  <cols>
    <col min="1" max="1" width="29.5" customWidth="1"/>
    <col min="2" max="2" width="27.5" customWidth="1"/>
    <col min="3" max="3" width="27.33203125" bestFit="1" customWidth="1"/>
    <col min="10" max="10" width="5.5" customWidth="1"/>
  </cols>
  <sheetData>
    <row r="1" spans="1:9" ht="20" customHeight="1" x14ac:dyDescent="0.3">
      <c r="A1" s="102" t="s">
        <v>49</v>
      </c>
      <c r="B1" s="103"/>
      <c r="C1" s="104"/>
      <c r="D1" s="104"/>
      <c r="E1" s="104"/>
      <c r="F1" s="104"/>
      <c r="G1" s="104"/>
      <c r="H1" s="104"/>
      <c r="I1" s="105"/>
    </row>
    <row r="2" spans="1:9" ht="25" customHeight="1" x14ac:dyDescent="0.2">
      <c r="A2" s="40" t="s">
        <v>22</v>
      </c>
      <c r="B2" s="45"/>
      <c r="C2" s="101"/>
      <c r="D2" s="101"/>
      <c r="E2" s="101"/>
      <c r="F2" s="101"/>
      <c r="G2" s="101"/>
      <c r="H2" s="101"/>
      <c r="I2" s="101"/>
    </row>
    <row r="3" spans="1:9" ht="25" customHeight="1" x14ac:dyDescent="0.2">
      <c r="A3" s="41" t="s">
        <v>21</v>
      </c>
      <c r="B3" s="109" t="s">
        <v>98</v>
      </c>
      <c r="C3" s="110"/>
      <c r="D3" s="110"/>
      <c r="E3" s="110"/>
      <c r="F3" s="110"/>
      <c r="G3" s="110"/>
      <c r="H3" s="110"/>
      <c r="I3" s="111"/>
    </row>
    <row r="4" spans="1:9" ht="25" customHeight="1" x14ac:dyDescent="0.25">
      <c r="A4" s="40" t="s">
        <v>47</v>
      </c>
      <c r="B4" s="42" t="str">
        <f>IFERROR(VLOOKUP(B3,tab_code_dip,2,FALSE),"-")</f>
        <v>-</v>
      </c>
      <c r="C4" s="19"/>
      <c r="D4" s="19"/>
      <c r="E4" s="19"/>
      <c r="F4" s="19"/>
      <c r="G4" s="19"/>
      <c r="H4" s="19"/>
      <c r="I4" s="19"/>
    </row>
    <row r="5" spans="1:9" ht="25" customHeight="1" x14ac:dyDescent="0.2">
      <c r="A5" s="19"/>
      <c r="B5" s="19"/>
      <c r="C5" s="19"/>
      <c r="D5" s="19"/>
      <c r="E5" s="19"/>
      <c r="F5" s="19"/>
      <c r="G5" s="19"/>
      <c r="H5" s="19"/>
      <c r="I5" s="19"/>
    </row>
    <row r="6" spans="1:9" x14ac:dyDescent="0.2">
      <c r="A6" s="19"/>
      <c r="B6" s="19"/>
      <c r="C6" s="19"/>
      <c r="D6" s="19"/>
      <c r="E6" s="19"/>
      <c r="F6" s="19"/>
      <c r="G6" s="19"/>
      <c r="H6" s="19"/>
      <c r="I6" s="19"/>
    </row>
    <row r="7" spans="1:9" ht="20" customHeight="1" x14ac:dyDescent="0.2">
      <c r="A7" s="112" t="s">
        <v>115</v>
      </c>
      <c r="B7" s="113"/>
      <c r="C7" s="113"/>
      <c r="D7" s="113"/>
      <c r="E7" s="113"/>
      <c r="F7" s="113"/>
      <c r="G7" s="113"/>
      <c r="H7" s="113"/>
      <c r="I7" s="114"/>
    </row>
    <row r="8" spans="1:9" x14ac:dyDescent="0.2">
      <c r="A8" s="62" t="s">
        <v>116</v>
      </c>
      <c r="B8" s="63"/>
      <c r="C8" s="63"/>
      <c r="D8" s="63"/>
      <c r="E8" s="63"/>
      <c r="F8" s="63"/>
      <c r="G8" s="63"/>
      <c r="H8" s="63"/>
      <c r="I8" s="63"/>
    </row>
    <row r="9" spans="1:9" x14ac:dyDescent="0.2">
      <c r="A9" s="92" t="s">
        <v>117</v>
      </c>
      <c r="B9" s="93"/>
      <c r="C9" s="93"/>
      <c r="D9" s="93"/>
      <c r="E9" s="93"/>
      <c r="F9" s="93"/>
      <c r="G9" s="93"/>
      <c r="H9" s="93"/>
      <c r="I9" s="94"/>
    </row>
    <row r="10" spans="1:9" x14ac:dyDescent="0.2">
      <c r="A10" s="106"/>
      <c r="B10" s="107"/>
      <c r="C10" s="107"/>
      <c r="D10" s="107"/>
      <c r="E10" s="107"/>
      <c r="F10" s="107"/>
      <c r="G10" s="107"/>
      <c r="H10" s="107"/>
      <c r="I10" s="108"/>
    </row>
    <row r="11" spans="1:9" x14ac:dyDescent="0.2">
      <c r="A11" s="64"/>
      <c r="B11" s="65"/>
      <c r="C11" s="65"/>
      <c r="D11" s="65"/>
      <c r="E11" s="65"/>
      <c r="F11" s="65"/>
      <c r="G11" s="65"/>
      <c r="H11" s="65"/>
      <c r="I11" s="66"/>
    </row>
    <row r="12" spans="1:9" x14ac:dyDescent="0.2">
      <c r="A12" s="59"/>
      <c r="B12" s="60"/>
      <c r="C12" s="60"/>
      <c r="D12" s="60"/>
      <c r="E12" s="60"/>
      <c r="F12" s="60"/>
      <c r="G12" s="60"/>
      <c r="H12" s="60"/>
      <c r="I12" s="61"/>
    </row>
    <row r="13" spans="1:9" x14ac:dyDescent="0.2">
      <c r="A13" s="98" t="s">
        <v>118</v>
      </c>
      <c r="B13" s="99"/>
      <c r="C13" s="99"/>
      <c r="D13" s="99"/>
      <c r="E13" s="99"/>
      <c r="F13" s="99"/>
      <c r="G13" s="99"/>
      <c r="H13" s="99"/>
      <c r="I13" s="100"/>
    </row>
    <row r="14" spans="1:9" x14ac:dyDescent="0.2">
      <c r="A14" s="67"/>
      <c r="B14" s="68"/>
      <c r="C14" s="68"/>
      <c r="D14" s="68"/>
      <c r="E14" s="68"/>
      <c r="F14" s="68"/>
      <c r="G14" s="68"/>
      <c r="H14" s="68"/>
      <c r="I14" s="69"/>
    </row>
    <row r="15" spans="1:9" x14ac:dyDescent="0.2">
      <c r="A15" s="70"/>
      <c r="B15" s="71"/>
      <c r="C15" s="71"/>
      <c r="D15" s="71"/>
      <c r="E15" s="71"/>
      <c r="F15" s="71"/>
      <c r="G15" s="71"/>
      <c r="H15" s="71"/>
      <c r="I15" s="72"/>
    </row>
    <row r="16" spans="1:9" x14ac:dyDescent="0.2">
      <c r="A16" s="89"/>
      <c r="B16" s="90"/>
      <c r="C16" s="90"/>
      <c r="D16" s="90"/>
      <c r="E16" s="90"/>
      <c r="F16" s="90"/>
      <c r="G16" s="90"/>
      <c r="H16" s="90"/>
      <c r="I16" s="91"/>
    </row>
    <row r="17" spans="1:9" x14ac:dyDescent="0.2">
      <c r="A17" s="92" t="s">
        <v>119</v>
      </c>
      <c r="B17" s="93"/>
      <c r="C17" s="93"/>
      <c r="D17" s="93"/>
      <c r="E17" s="93"/>
      <c r="F17" s="93"/>
      <c r="G17" s="93"/>
      <c r="H17" s="93"/>
      <c r="I17" s="94"/>
    </row>
    <row r="18" spans="1:9" x14ac:dyDescent="0.2">
      <c r="A18" s="67"/>
      <c r="B18" s="68"/>
      <c r="C18" s="68"/>
      <c r="D18" s="68"/>
      <c r="E18" s="68"/>
      <c r="F18" s="68"/>
      <c r="G18" s="68"/>
      <c r="H18" s="68"/>
      <c r="I18" s="69"/>
    </row>
    <row r="19" spans="1:9" x14ac:dyDescent="0.2">
      <c r="A19" s="70"/>
      <c r="B19" s="71"/>
      <c r="C19" s="71"/>
      <c r="D19" s="71"/>
      <c r="E19" s="71"/>
      <c r="F19" s="71"/>
      <c r="G19" s="71"/>
      <c r="H19" s="71"/>
      <c r="I19" s="72"/>
    </row>
    <row r="20" spans="1:9" x14ac:dyDescent="0.2">
      <c r="A20" s="73"/>
      <c r="B20" s="74"/>
      <c r="C20" s="74"/>
      <c r="D20" s="74"/>
      <c r="E20" s="74"/>
      <c r="F20" s="74"/>
      <c r="G20" s="74"/>
      <c r="H20" s="74"/>
      <c r="I20" s="75"/>
    </row>
    <row r="21" spans="1:9" x14ac:dyDescent="0.2">
      <c r="A21" s="92" t="s">
        <v>120</v>
      </c>
      <c r="B21" s="93"/>
      <c r="C21" s="93"/>
      <c r="D21" s="93"/>
      <c r="E21" s="93"/>
      <c r="F21" s="93"/>
      <c r="G21" s="93"/>
      <c r="H21" s="93"/>
      <c r="I21" s="94"/>
    </row>
    <row r="22" spans="1:9" x14ac:dyDescent="0.2">
      <c r="A22" s="67"/>
      <c r="B22" s="68"/>
      <c r="C22" s="68"/>
      <c r="D22" s="68"/>
      <c r="E22" s="68"/>
      <c r="F22" s="68"/>
      <c r="G22" s="68"/>
      <c r="H22" s="68"/>
      <c r="I22" s="69"/>
    </row>
    <row r="23" spans="1:9" x14ac:dyDescent="0.2">
      <c r="A23" s="70"/>
      <c r="B23" s="71"/>
      <c r="C23" s="71"/>
      <c r="D23" s="71"/>
      <c r="E23" s="71"/>
      <c r="F23" s="71"/>
      <c r="G23" s="71"/>
      <c r="H23" s="71"/>
      <c r="I23" s="72"/>
    </row>
    <row r="24" spans="1:9" x14ac:dyDescent="0.2">
      <c r="A24" s="89"/>
      <c r="B24" s="90"/>
      <c r="C24" s="90"/>
      <c r="D24" s="90"/>
      <c r="E24" s="90"/>
      <c r="F24" s="90"/>
      <c r="G24" s="90"/>
      <c r="H24" s="90"/>
      <c r="I24" s="91"/>
    </row>
    <row r="25" spans="1:9" ht="19" x14ac:dyDescent="0.2">
      <c r="A25" s="83" t="s">
        <v>121</v>
      </c>
      <c r="B25" s="84"/>
      <c r="C25" s="84"/>
      <c r="D25" s="84"/>
      <c r="E25" s="84"/>
      <c r="F25" s="84"/>
      <c r="G25" s="84"/>
      <c r="H25" s="84"/>
      <c r="I25" s="85"/>
    </row>
    <row r="26" spans="1:9" x14ac:dyDescent="0.2">
      <c r="A26" s="86"/>
      <c r="B26" s="87"/>
      <c r="C26" s="87"/>
      <c r="D26" s="87"/>
      <c r="E26" s="87"/>
      <c r="F26" s="87"/>
      <c r="G26" s="87"/>
      <c r="H26" s="87"/>
      <c r="I26" s="88"/>
    </row>
    <row r="27" spans="1:9" x14ac:dyDescent="0.2">
      <c r="A27" s="89"/>
      <c r="B27" s="90"/>
      <c r="C27" s="90"/>
      <c r="D27" s="90"/>
      <c r="E27" s="90"/>
      <c r="F27" s="90"/>
      <c r="G27" s="90"/>
      <c r="H27" s="90"/>
      <c r="I27" s="91"/>
    </row>
    <row r="28" spans="1:9" x14ac:dyDescent="0.2">
      <c r="A28" s="92" t="s">
        <v>48</v>
      </c>
      <c r="B28" s="93"/>
      <c r="C28" s="93"/>
      <c r="D28" s="93"/>
      <c r="E28" s="93"/>
      <c r="F28" s="93"/>
      <c r="G28" s="93"/>
      <c r="H28" s="93"/>
      <c r="I28" s="94"/>
    </row>
    <row r="29" spans="1:9" x14ac:dyDescent="0.2">
      <c r="A29" s="95" t="s">
        <v>122</v>
      </c>
      <c r="B29" s="96"/>
      <c r="C29" s="96"/>
      <c r="D29" s="96"/>
      <c r="E29" s="96"/>
      <c r="F29" s="96"/>
      <c r="G29" s="96"/>
      <c r="H29" s="96"/>
      <c r="I29" s="97"/>
    </row>
    <row r="30" spans="1:9" x14ac:dyDescent="0.2">
      <c r="A30" s="77" t="s">
        <v>123</v>
      </c>
      <c r="B30" s="78"/>
      <c r="C30" s="78"/>
      <c r="D30" s="78"/>
      <c r="E30" s="78"/>
      <c r="F30" s="78"/>
      <c r="G30" s="78"/>
      <c r="H30" s="78"/>
      <c r="I30" s="79"/>
    </row>
    <row r="31" spans="1:9" x14ac:dyDescent="0.2">
      <c r="A31" s="80" t="s">
        <v>124</v>
      </c>
      <c r="B31" s="81"/>
      <c r="C31" s="81"/>
      <c r="D31" s="81"/>
      <c r="E31" s="81"/>
      <c r="F31" s="81"/>
      <c r="G31" s="81"/>
      <c r="H31" s="81"/>
      <c r="I31" s="82"/>
    </row>
  </sheetData>
  <sheetProtection formatCells="0" formatColumns="0" formatRows="0" insertRows="0"/>
  <mergeCells count="18">
    <mergeCell ref="C2:I2"/>
    <mergeCell ref="A1:I1"/>
    <mergeCell ref="A9:I9"/>
    <mergeCell ref="A10:I10"/>
    <mergeCell ref="B3:I3"/>
    <mergeCell ref="A7:I7"/>
    <mergeCell ref="A13:I13"/>
    <mergeCell ref="A16:I16"/>
    <mergeCell ref="A17:I17"/>
    <mergeCell ref="A21:I21"/>
    <mergeCell ref="A24:I24"/>
    <mergeCell ref="A30:I30"/>
    <mergeCell ref="A31:I31"/>
    <mergeCell ref="A25:I25"/>
    <mergeCell ref="A26:I26"/>
    <mergeCell ref="A27:I27"/>
    <mergeCell ref="A28:I28"/>
    <mergeCell ref="A29:I29"/>
  </mergeCells>
  <phoneticPr fontId="10" type="noConversion"/>
  <dataValidations count="2">
    <dataValidation type="list" allowBlank="1" showInputMessage="1" showErrorMessage="1" errorTitle="Composante" error="Utiliser la liste déroulante" promptTitle="Composante" prompt="Utiliser la liste déroulante" sqref="B2" xr:uid="{00000000-0002-0000-0000-000000000000}">
      <formula1>liste_cmp</formula1>
    </dataValidation>
    <dataValidation type="list" allowBlank="1" showInputMessage="1" showErrorMessage="1" sqref="B3:I3" xr:uid="{00000000-0002-0000-0000-000001000000}">
      <formula1>INDIRECT($B$2)</formula1>
    </dataValidation>
  </dataValidations>
  <hyperlinks>
    <hyperlink ref="A29" r:id="rId1" display="Arrêté du 22 janvier 2014 fixant le cadre national des formations conduisant à la délivrance des diplômes nationaux de licence, de licence professionnelle et de master " xr:uid="{00000000-0004-0000-0000-000000000000}"/>
    <hyperlink ref="A29:I29" r:id="rId2" display="Arrêté du 30 juillet 2018 relatif au diplôme national de licence" xr:uid="{00000000-0004-0000-0000-000001000000}"/>
    <hyperlink ref="A30:B30" r:id="rId3" display="Arrêté du 17 novembre 1999 relatif à la licence professionnelle" xr:uid="{00000000-0004-0000-0000-000002000000}"/>
    <hyperlink ref="A30:I30" r:id="rId4" display="Arrêté du 17 novembre 1999 relatif à la licence professionnelle" xr:uid="{00000000-0004-0000-0000-000003000000}"/>
    <hyperlink ref="A31:I31" r:id="rId5" display="Arrêté du 22 janvier 2014 fixant le cadre national des formations conduisant à la délivrance des diplômes nationaux de licence, de licence professionnelle et de master" xr:uid="{00000000-0004-0000-0000-000004000000}"/>
  </hyperlinks>
  <pageMargins left="0.25" right="0.25" top="0.75" bottom="0.75" header="0.3" footer="0.3"/>
  <pageSetup paperSize="9" scale="90" orientation="landscape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le6"/>
  <dimension ref="A1:G96"/>
  <sheetViews>
    <sheetView workbookViewId="0">
      <selection activeCell="B2" sqref="B2:B4"/>
    </sheetView>
  </sheetViews>
  <sheetFormatPr baseColWidth="10" defaultRowHeight="16" x14ac:dyDescent="0.2"/>
  <cols>
    <col min="1" max="1" width="46.1640625" bestFit="1" customWidth="1"/>
    <col min="2" max="2" width="17.1640625" bestFit="1" customWidth="1"/>
    <col min="3" max="3" width="36" bestFit="1" customWidth="1"/>
    <col min="4" max="4" width="49.1640625" bestFit="1" customWidth="1"/>
    <col min="5" max="5" width="46.1640625" bestFit="1" customWidth="1"/>
    <col min="6" max="6" width="60.5" style="16" customWidth="1"/>
    <col min="7" max="7" width="20.5" style="17" customWidth="1"/>
  </cols>
  <sheetData>
    <row r="1" spans="1:7" ht="15" x14ac:dyDescent="0.2">
      <c r="A1" t="s">
        <v>8</v>
      </c>
      <c r="B1" t="s">
        <v>9</v>
      </c>
      <c r="D1" t="s">
        <v>3</v>
      </c>
      <c r="E1" t="s">
        <v>94</v>
      </c>
      <c r="F1"/>
      <c r="G1"/>
    </row>
    <row r="2" spans="1:7" ht="15" x14ac:dyDescent="0.2">
      <c r="A2" t="s">
        <v>32</v>
      </c>
      <c r="B2" t="s">
        <v>10</v>
      </c>
      <c r="D2" t="s">
        <v>0</v>
      </c>
      <c r="F2"/>
      <c r="G2"/>
    </row>
    <row r="3" spans="1:7" ht="15" x14ac:dyDescent="0.2">
      <c r="A3" t="s">
        <v>31</v>
      </c>
      <c r="B3" t="s">
        <v>11</v>
      </c>
      <c r="D3" t="s">
        <v>26</v>
      </c>
      <c r="F3"/>
      <c r="G3"/>
    </row>
    <row r="4" spans="1:7" ht="15" x14ac:dyDescent="0.2">
      <c r="A4" t="s">
        <v>33</v>
      </c>
      <c r="B4" t="s">
        <v>12</v>
      </c>
      <c r="F4"/>
      <c r="G4"/>
    </row>
    <row r="5" spans="1:7" ht="15" x14ac:dyDescent="0.2">
      <c r="B5" t="s">
        <v>97</v>
      </c>
      <c r="F5"/>
      <c r="G5"/>
    </row>
    <row r="6" spans="1:7" ht="15" x14ac:dyDescent="0.2">
      <c r="F6"/>
      <c r="G6"/>
    </row>
    <row r="7" spans="1:7" ht="15" x14ac:dyDescent="0.2">
      <c r="F7"/>
      <c r="G7"/>
    </row>
    <row r="8" spans="1:7" ht="15" x14ac:dyDescent="0.2">
      <c r="A8" t="s">
        <v>35</v>
      </c>
      <c r="B8" t="s">
        <v>40</v>
      </c>
      <c r="D8" t="s">
        <v>89</v>
      </c>
      <c r="E8" t="s">
        <v>35</v>
      </c>
      <c r="F8"/>
      <c r="G8"/>
    </row>
    <row r="9" spans="1:7" ht="15" x14ac:dyDescent="0.2">
      <c r="A9" s="46" t="s">
        <v>96</v>
      </c>
      <c r="B9" t="s">
        <v>62</v>
      </c>
      <c r="D9" t="s">
        <v>13</v>
      </c>
      <c r="E9" t="s">
        <v>38</v>
      </c>
      <c r="F9"/>
      <c r="G9"/>
    </row>
    <row r="10" spans="1:7" ht="15" x14ac:dyDescent="0.2">
      <c r="A10" t="s">
        <v>50</v>
      </c>
      <c r="B10" t="s">
        <v>63</v>
      </c>
      <c r="D10" t="s">
        <v>13</v>
      </c>
      <c r="E10" t="s">
        <v>56</v>
      </c>
      <c r="F10"/>
      <c r="G10"/>
    </row>
    <row r="11" spans="1:7" ht="15" x14ac:dyDescent="0.2">
      <c r="A11" t="s">
        <v>51</v>
      </c>
      <c r="B11" t="s">
        <v>64</v>
      </c>
      <c r="D11" t="s">
        <v>92</v>
      </c>
      <c r="E11" t="s">
        <v>37</v>
      </c>
      <c r="F11"/>
      <c r="G11"/>
    </row>
    <row r="12" spans="1:7" ht="15" x14ac:dyDescent="0.2">
      <c r="A12" t="s">
        <v>37</v>
      </c>
      <c r="B12" t="s">
        <v>65</v>
      </c>
      <c r="D12" t="s">
        <v>91</v>
      </c>
      <c r="E12" t="s">
        <v>50</v>
      </c>
      <c r="F12"/>
      <c r="G12"/>
    </row>
    <row r="13" spans="1:7" ht="15" x14ac:dyDescent="0.2">
      <c r="A13" t="s">
        <v>38</v>
      </c>
      <c r="B13" t="s">
        <v>66</v>
      </c>
      <c r="D13" t="s">
        <v>91</v>
      </c>
      <c r="E13" t="s">
        <v>51</v>
      </c>
      <c r="F13"/>
      <c r="G13"/>
    </row>
    <row r="14" spans="1:7" ht="15" x14ac:dyDescent="0.2">
      <c r="A14" t="s">
        <v>36</v>
      </c>
      <c r="B14" t="s">
        <v>67</v>
      </c>
      <c r="D14" t="s">
        <v>91</v>
      </c>
      <c r="E14" t="s">
        <v>39</v>
      </c>
      <c r="F14"/>
      <c r="G14"/>
    </row>
    <row r="15" spans="1:7" ht="15" x14ac:dyDescent="0.2">
      <c r="A15" t="s">
        <v>43</v>
      </c>
      <c r="B15" t="s">
        <v>68</v>
      </c>
      <c r="D15" t="s">
        <v>91</v>
      </c>
      <c r="E15" t="s">
        <v>52</v>
      </c>
      <c r="F15"/>
      <c r="G15"/>
    </row>
    <row r="16" spans="1:7" ht="15" x14ac:dyDescent="0.2">
      <c r="A16" t="s">
        <v>39</v>
      </c>
      <c r="B16" t="s">
        <v>69</v>
      </c>
      <c r="D16" t="s">
        <v>91</v>
      </c>
      <c r="E16" t="s">
        <v>53</v>
      </c>
      <c r="F16"/>
      <c r="G16"/>
    </row>
    <row r="17" spans="1:7" ht="15" x14ac:dyDescent="0.2">
      <c r="A17" t="s">
        <v>80</v>
      </c>
      <c r="B17" t="s">
        <v>70</v>
      </c>
      <c r="D17" t="s">
        <v>91</v>
      </c>
      <c r="E17" t="s">
        <v>54</v>
      </c>
      <c r="F17"/>
      <c r="G17"/>
    </row>
    <row r="18" spans="1:7" ht="15" x14ac:dyDescent="0.2">
      <c r="A18" t="s">
        <v>81</v>
      </c>
      <c r="B18" t="s">
        <v>71</v>
      </c>
      <c r="D18" t="s">
        <v>91</v>
      </c>
      <c r="E18" t="s">
        <v>55</v>
      </c>
      <c r="F18"/>
      <c r="G18"/>
    </row>
    <row r="19" spans="1:7" ht="15" x14ac:dyDescent="0.2">
      <c r="A19" t="s">
        <v>82</v>
      </c>
      <c r="B19" t="s">
        <v>72</v>
      </c>
      <c r="D19" t="s">
        <v>90</v>
      </c>
      <c r="E19" s="46" t="s">
        <v>96</v>
      </c>
      <c r="F19"/>
      <c r="G19"/>
    </row>
    <row r="20" spans="1:7" ht="15" x14ac:dyDescent="0.2">
      <c r="A20" t="s">
        <v>83</v>
      </c>
      <c r="B20" t="s">
        <v>73</v>
      </c>
      <c r="D20" t="s">
        <v>90</v>
      </c>
      <c r="E20" t="s">
        <v>36</v>
      </c>
      <c r="F20"/>
      <c r="G20"/>
    </row>
    <row r="21" spans="1:7" ht="15" x14ac:dyDescent="0.2">
      <c r="A21" t="s">
        <v>84</v>
      </c>
      <c r="B21" t="s">
        <v>74</v>
      </c>
      <c r="D21" t="s">
        <v>90</v>
      </c>
      <c r="E21" t="s">
        <v>57</v>
      </c>
      <c r="F21"/>
      <c r="G21"/>
    </row>
    <row r="22" spans="1:7" ht="15" x14ac:dyDescent="0.2">
      <c r="A22" t="s">
        <v>95</v>
      </c>
      <c r="B22" t="s">
        <v>75</v>
      </c>
      <c r="D22" t="s">
        <v>90</v>
      </c>
      <c r="E22" t="s">
        <v>58</v>
      </c>
      <c r="F22"/>
      <c r="G22"/>
    </row>
    <row r="23" spans="1:7" ht="15" x14ac:dyDescent="0.2">
      <c r="A23" t="s">
        <v>85</v>
      </c>
      <c r="B23" t="s">
        <v>76</v>
      </c>
      <c r="D23" t="s">
        <v>90</v>
      </c>
      <c r="E23" t="s">
        <v>59</v>
      </c>
      <c r="F23"/>
      <c r="G23"/>
    </row>
    <row r="24" spans="1:7" ht="15" x14ac:dyDescent="0.2">
      <c r="A24" t="s">
        <v>86</v>
      </c>
      <c r="B24" t="s">
        <v>77</v>
      </c>
      <c r="D24" t="s">
        <v>90</v>
      </c>
      <c r="E24" t="s">
        <v>60</v>
      </c>
      <c r="F24"/>
      <c r="G24"/>
    </row>
    <row r="25" spans="1:7" ht="15" x14ac:dyDescent="0.2">
      <c r="A25" t="s">
        <v>87</v>
      </c>
      <c r="B25" t="s">
        <v>78</v>
      </c>
      <c r="D25" t="s">
        <v>90</v>
      </c>
      <c r="E25" t="s">
        <v>61</v>
      </c>
      <c r="F25"/>
      <c r="G25"/>
    </row>
    <row r="26" spans="1:7" ht="15" x14ac:dyDescent="0.2">
      <c r="A26" t="s">
        <v>88</v>
      </c>
      <c r="B26" t="s">
        <v>79</v>
      </c>
      <c r="D26" t="s">
        <v>93</v>
      </c>
      <c r="E26" t="s">
        <v>43</v>
      </c>
      <c r="F26"/>
      <c r="G26"/>
    </row>
    <row r="27" spans="1:7" ht="15" x14ac:dyDescent="0.2">
      <c r="F27"/>
      <c r="G27"/>
    </row>
    <row r="28" spans="1:7" ht="15" x14ac:dyDescent="0.2">
      <c r="F28"/>
      <c r="G28"/>
    </row>
    <row r="29" spans="1:7" ht="15" x14ac:dyDescent="0.2">
      <c r="F29"/>
      <c r="G29"/>
    </row>
    <row r="30" spans="1:7" ht="15" x14ac:dyDescent="0.2">
      <c r="A30" s="46" t="s">
        <v>13</v>
      </c>
      <c r="B30" s="47" t="s">
        <v>46</v>
      </c>
      <c r="C30" s="46" t="s">
        <v>45</v>
      </c>
      <c r="D30" s="46" t="s">
        <v>44</v>
      </c>
      <c r="E30" s="46" t="s">
        <v>43</v>
      </c>
      <c r="F30"/>
      <c r="G30"/>
    </row>
    <row r="31" spans="1:7" ht="15" x14ac:dyDescent="0.2">
      <c r="A31" s="46" t="s">
        <v>38</v>
      </c>
      <c r="B31" s="47" t="s">
        <v>37</v>
      </c>
      <c r="C31" s="46" t="s">
        <v>50</v>
      </c>
      <c r="D31" s="46" t="s">
        <v>96</v>
      </c>
      <c r="E31" s="46" t="s">
        <v>43</v>
      </c>
      <c r="F31"/>
      <c r="G31"/>
    </row>
    <row r="32" spans="1:7" ht="15" x14ac:dyDescent="0.2">
      <c r="A32" s="46" t="s">
        <v>84</v>
      </c>
      <c r="B32" s="48"/>
      <c r="C32" s="46" t="s">
        <v>51</v>
      </c>
      <c r="D32" s="46" t="s">
        <v>36</v>
      </c>
      <c r="E32" s="48"/>
      <c r="F32"/>
      <c r="G32"/>
    </row>
    <row r="33" spans="3:7" ht="15" x14ac:dyDescent="0.2">
      <c r="C33" s="46" t="s">
        <v>39</v>
      </c>
      <c r="D33" s="46" t="s">
        <v>95</v>
      </c>
      <c r="F33"/>
      <c r="G33"/>
    </row>
    <row r="34" spans="3:7" ht="15" x14ac:dyDescent="0.2">
      <c r="C34" s="46" t="s">
        <v>80</v>
      </c>
      <c r="D34" s="46" t="s">
        <v>85</v>
      </c>
      <c r="F34"/>
      <c r="G34"/>
    </row>
    <row r="35" spans="3:7" ht="15" x14ac:dyDescent="0.2">
      <c r="C35" s="46" t="s">
        <v>81</v>
      </c>
      <c r="D35" s="46" t="s">
        <v>86</v>
      </c>
      <c r="F35"/>
      <c r="G35"/>
    </row>
    <row r="36" spans="3:7" ht="15" x14ac:dyDescent="0.2">
      <c r="C36" s="46" t="s">
        <v>82</v>
      </c>
      <c r="D36" s="46" t="s">
        <v>87</v>
      </c>
      <c r="F36"/>
      <c r="G36"/>
    </row>
    <row r="37" spans="3:7" ht="15" x14ac:dyDescent="0.2">
      <c r="C37" s="46" t="s">
        <v>83</v>
      </c>
      <c r="D37" s="46" t="s">
        <v>88</v>
      </c>
      <c r="F37"/>
      <c r="G37"/>
    </row>
    <row r="38" spans="3:7" ht="15" x14ac:dyDescent="0.2">
      <c r="F38"/>
      <c r="G38"/>
    </row>
    <row r="39" spans="3:7" ht="15" x14ac:dyDescent="0.2">
      <c r="F39"/>
      <c r="G39"/>
    </row>
    <row r="40" spans="3:7" ht="15" x14ac:dyDescent="0.2">
      <c r="F40"/>
      <c r="G40"/>
    </row>
    <row r="41" spans="3:7" ht="15" x14ac:dyDescent="0.2">
      <c r="F41"/>
      <c r="G41"/>
    </row>
    <row r="42" spans="3:7" ht="15" x14ac:dyDescent="0.2">
      <c r="F42"/>
      <c r="G42"/>
    </row>
    <row r="43" spans="3:7" ht="15" x14ac:dyDescent="0.2">
      <c r="F43"/>
      <c r="G43"/>
    </row>
    <row r="44" spans="3:7" ht="15" x14ac:dyDescent="0.2">
      <c r="F44"/>
      <c r="G44"/>
    </row>
    <row r="45" spans="3:7" ht="15" x14ac:dyDescent="0.2">
      <c r="F45"/>
      <c r="G45"/>
    </row>
    <row r="46" spans="3:7" ht="15" x14ac:dyDescent="0.2">
      <c r="F46"/>
      <c r="G46"/>
    </row>
    <row r="47" spans="3:7" ht="15" x14ac:dyDescent="0.2">
      <c r="F47"/>
      <c r="G47"/>
    </row>
    <row r="48" spans="3:7" ht="15" x14ac:dyDescent="0.2">
      <c r="F48"/>
      <c r="G48"/>
    </row>
    <row r="49" spans="6:7" ht="15" x14ac:dyDescent="0.2">
      <c r="F49"/>
      <c r="G49"/>
    </row>
    <row r="50" spans="6:7" ht="15" x14ac:dyDescent="0.2">
      <c r="F50"/>
      <c r="G50"/>
    </row>
    <row r="51" spans="6:7" ht="15" x14ac:dyDescent="0.2">
      <c r="F51"/>
      <c r="G51"/>
    </row>
    <row r="52" spans="6:7" ht="15" x14ac:dyDescent="0.2">
      <c r="F52"/>
      <c r="G52"/>
    </row>
    <row r="53" spans="6:7" ht="15" x14ac:dyDescent="0.2">
      <c r="F53"/>
      <c r="G53"/>
    </row>
    <row r="54" spans="6:7" ht="15" x14ac:dyDescent="0.2">
      <c r="F54"/>
      <c r="G54"/>
    </row>
    <row r="55" spans="6:7" ht="15" x14ac:dyDescent="0.2">
      <c r="F55"/>
      <c r="G55"/>
    </row>
    <row r="56" spans="6:7" ht="15" x14ac:dyDescent="0.2">
      <c r="F56"/>
      <c r="G56"/>
    </row>
    <row r="57" spans="6:7" ht="15" x14ac:dyDescent="0.2">
      <c r="F57"/>
      <c r="G57"/>
    </row>
    <row r="58" spans="6:7" ht="15" x14ac:dyDescent="0.2">
      <c r="F58"/>
      <c r="G58"/>
    </row>
    <row r="59" spans="6:7" ht="15" x14ac:dyDescent="0.2">
      <c r="F59"/>
      <c r="G59"/>
    </row>
    <row r="60" spans="6:7" ht="15" x14ac:dyDescent="0.2">
      <c r="F60"/>
      <c r="G60"/>
    </row>
    <row r="61" spans="6:7" ht="15" x14ac:dyDescent="0.2">
      <c r="F61"/>
      <c r="G61"/>
    </row>
    <row r="62" spans="6:7" ht="15" x14ac:dyDescent="0.2">
      <c r="F62"/>
      <c r="G62"/>
    </row>
    <row r="63" spans="6:7" ht="15" x14ac:dyDescent="0.2">
      <c r="F63"/>
      <c r="G63"/>
    </row>
    <row r="64" spans="6:7" ht="15" x14ac:dyDescent="0.2">
      <c r="F64"/>
      <c r="G64"/>
    </row>
    <row r="65" spans="6:7" ht="15" x14ac:dyDescent="0.2">
      <c r="F65"/>
      <c r="G65"/>
    </row>
    <row r="66" spans="6:7" ht="15" x14ac:dyDescent="0.2">
      <c r="F66"/>
      <c r="G66"/>
    </row>
    <row r="67" spans="6:7" ht="15" x14ac:dyDescent="0.2">
      <c r="F67"/>
      <c r="G67"/>
    </row>
    <row r="68" spans="6:7" ht="15" x14ac:dyDescent="0.2">
      <c r="F68"/>
      <c r="G68"/>
    </row>
    <row r="69" spans="6:7" ht="15" x14ac:dyDescent="0.2">
      <c r="F69"/>
      <c r="G69"/>
    </row>
    <row r="70" spans="6:7" ht="15" x14ac:dyDescent="0.2">
      <c r="F70"/>
      <c r="G70"/>
    </row>
    <row r="71" spans="6:7" ht="15" x14ac:dyDescent="0.2">
      <c r="F71"/>
      <c r="G71"/>
    </row>
    <row r="72" spans="6:7" ht="15" x14ac:dyDescent="0.2">
      <c r="F72"/>
      <c r="G72"/>
    </row>
    <row r="73" spans="6:7" ht="15" x14ac:dyDescent="0.2">
      <c r="F73"/>
      <c r="G73"/>
    </row>
    <row r="74" spans="6:7" ht="15" x14ac:dyDescent="0.2">
      <c r="F74"/>
      <c r="G74"/>
    </row>
    <row r="75" spans="6:7" ht="15" x14ac:dyDescent="0.2">
      <c r="F75"/>
      <c r="G75"/>
    </row>
    <row r="76" spans="6:7" ht="15" x14ac:dyDescent="0.2">
      <c r="F76"/>
      <c r="G76"/>
    </row>
    <row r="77" spans="6:7" ht="15" x14ac:dyDescent="0.2">
      <c r="F77"/>
      <c r="G77"/>
    </row>
    <row r="78" spans="6:7" ht="15" x14ac:dyDescent="0.2">
      <c r="F78"/>
      <c r="G78"/>
    </row>
    <row r="79" spans="6:7" ht="15" x14ac:dyDescent="0.2">
      <c r="F79"/>
      <c r="G79"/>
    </row>
    <row r="80" spans="6:7" ht="15" x14ac:dyDescent="0.2">
      <c r="F80"/>
      <c r="G80"/>
    </row>
    <row r="81" spans="6:7" ht="15" x14ac:dyDescent="0.2">
      <c r="F81"/>
      <c r="G81"/>
    </row>
    <row r="82" spans="6:7" ht="15" x14ac:dyDescent="0.2">
      <c r="F82"/>
      <c r="G82"/>
    </row>
    <row r="83" spans="6:7" ht="15" x14ac:dyDescent="0.2">
      <c r="F83"/>
      <c r="G83"/>
    </row>
    <row r="84" spans="6:7" ht="15" x14ac:dyDescent="0.2">
      <c r="F84"/>
      <c r="G84"/>
    </row>
    <row r="85" spans="6:7" ht="15" x14ac:dyDescent="0.2">
      <c r="F85"/>
      <c r="G85"/>
    </row>
    <row r="86" spans="6:7" ht="15" x14ac:dyDescent="0.2">
      <c r="F86"/>
      <c r="G86"/>
    </row>
    <row r="87" spans="6:7" ht="15" x14ac:dyDescent="0.2">
      <c r="F87"/>
      <c r="G87"/>
    </row>
    <row r="88" spans="6:7" ht="15" x14ac:dyDescent="0.2">
      <c r="F88"/>
      <c r="G88"/>
    </row>
    <row r="89" spans="6:7" ht="15" x14ac:dyDescent="0.2">
      <c r="F89"/>
      <c r="G89"/>
    </row>
    <row r="90" spans="6:7" ht="15" x14ac:dyDescent="0.2">
      <c r="F90"/>
      <c r="G90"/>
    </row>
    <row r="91" spans="6:7" ht="15" x14ac:dyDescent="0.2">
      <c r="F91"/>
      <c r="G91"/>
    </row>
    <row r="92" spans="6:7" ht="15" x14ac:dyDescent="0.2">
      <c r="F92"/>
      <c r="G92"/>
    </row>
    <row r="93" spans="6:7" ht="15" x14ac:dyDescent="0.2">
      <c r="F93"/>
      <c r="G93"/>
    </row>
    <row r="94" spans="6:7" ht="15" x14ac:dyDescent="0.2">
      <c r="F94"/>
      <c r="G94"/>
    </row>
    <row r="95" spans="6:7" ht="15" x14ac:dyDescent="0.2">
      <c r="F95"/>
      <c r="G95"/>
    </row>
    <row r="96" spans="6:7" ht="15" x14ac:dyDescent="0.2">
      <c r="F96"/>
      <c r="G96"/>
    </row>
  </sheetData>
  <sortState xmlns:xlrd2="http://schemas.microsoft.com/office/spreadsheetml/2017/richdata2" ref="A31:E37">
    <sortCondition ref="D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5"/>
  <sheetViews>
    <sheetView showGridLines="0" showZeros="0" zoomScale="70" zoomScaleNormal="70" zoomScalePageLayoutView="85" workbookViewId="0">
      <selection activeCell="C23" sqref="C23"/>
    </sheetView>
  </sheetViews>
  <sheetFormatPr baseColWidth="10" defaultColWidth="10.83203125" defaultRowHeight="15" x14ac:dyDescent="0.2"/>
  <cols>
    <col min="1" max="1" width="26.5" style="19" bestFit="1" customWidth="1"/>
    <col min="2" max="2" width="43.5" style="29" customWidth="1"/>
    <col min="3" max="3" width="20.5" style="29" customWidth="1"/>
    <col min="4" max="4" width="6.5" style="29" customWidth="1"/>
    <col min="5" max="5" width="12" style="29" customWidth="1"/>
    <col min="6" max="7" width="13.5" style="29" customWidth="1"/>
    <col min="8" max="8" width="21.33203125" style="29" bestFit="1" customWidth="1"/>
    <col min="9" max="9" width="15.5" style="29" customWidth="1"/>
    <col min="10" max="10" width="11.1640625" style="29" bestFit="1" customWidth="1"/>
    <col min="11" max="11" width="17.5" style="29" customWidth="1"/>
    <col min="12" max="12" width="17.5" style="29" bestFit="1" customWidth="1"/>
    <col min="13" max="13" width="10.5" style="19" customWidth="1"/>
    <col min="14" max="14" width="17.5" style="19" bestFit="1" customWidth="1"/>
    <col min="15" max="15" width="10.5" style="19" customWidth="1"/>
    <col min="16" max="16384" width="10.83203125" style="19"/>
  </cols>
  <sheetData>
    <row r="1" spans="1:15" ht="24" x14ac:dyDescent="0.3">
      <c r="A1" s="115" t="s">
        <v>114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ht="20" customHeight="1" x14ac:dyDescent="0.2">
      <c r="A2" s="20" t="s">
        <v>22</v>
      </c>
      <c r="B2" s="117">
        <f>'Fiche générale'!B2</f>
        <v>0</v>
      </c>
      <c r="C2" s="117"/>
      <c r="D2" s="117"/>
      <c r="E2" s="117"/>
      <c r="F2" s="19"/>
      <c r="G2" s="19"/>
      <c r="H2" s="19"/>
      <c r="I2" s="19"/>
      <c r="J2" s="19"/>
      <c r="K2" s="19"/>
      <c r="L2" s="19"/>
    </row>
    <row r="3" spans="1:15" ht="20" customHeight="1" x14ac:dyDescent="0.2">
      <c r="A3" s="20" t="s">
        <v>21</v>
      </c>
      <c r="B3" s="117" t="str">
        <f>'Fiche générale'!B3:I3</f>
        <v>COMPETENCES TRANSVERSALES</v>
      </c>
      <c r="C3" s="117"/>
      <c r="D3" s="117"/>
      <c r="E3" s="117"/>
      <c r="F3" s="19"/>
      <c r="G3" s="19"/>
      <c r="H3" s="19"/>
      <c r="I3" s="19"/>
      <c r="J3" s="19"/>
      <c r="K3" s="19"/>
      <c r="L3" s="19"/>
    </row>
    <row r="4" spans="1:15" ht="20" customHeight="1" x14ac:dyDescent="0.25">
      <c r="A4" s="20" t="s">
        <v>14</v>
      </c>
      <c r="B4" s="43" t="str">
        <f>'Fiche générale'!B4</f>
        <v>-</v>
      </c>
      <c r="C4" s="21" t="s">
        <v>41</v>
      </c>
      <c r="D4" s="116"/>
      <c r="E4" s="116"/>
      <c r="F4"/>
      <c r="G4"/>
      <c r="H4"/>
      <c r="I4"/>
      <c r="J4"/>
      <c r="K4"/>
      <c r="L4"/>
      <c r="M4"/>
      <c r="N4"/>
      <c r="O4"/>
    </row>
    <row r="5" spans="1:15" ht="20" customHeight="1" x14ac:dyDescent="0.2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5" ht="20" customHeight="1" x14ac:dyDescent="0.25">
      <c r="A6" s="20" t="s">
        <v>1</v>
      </c>
      <c r="B6" s="44"/>
      <c r="C6" s="21" t="s">
        <v>42</v>
      </c>
      <c r="D6" s="120"/>
      <c r="E6" s="121"/>
      <c r="F6" s="125" t="s">
        <v>2</v>
      </c>
      <c r="G6" s="126"/>
      <c r="H6" s="127"/>
      <c r="I6" s="57"/>
      <c r="J6" s="128"/>
      <c r="K6" s="128"/>
      <c r="L6" s="128"/>
      <c r="M6" s="128"/>
      <c r="N6" s="128"/>
      <c r="O6" s="128"/>
    </row>
    <row r="7" spans="1:15" ht="20" customHeight="1" x14ac:dyDescent="0.2">
      <c r="A7" s="20" t="s">
        <v>23</v>
      </c>
      <c r="B7" s="4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5" ht="20" customHeight="1" x14ac:dyDescent="0.2">
      <c r="A8" s="22"/>
      <c r="B8" s="12"/>
      <c r="C8" s="19"/>
      <c r="D8" s="19"/>
      <c r="E8" s="19"/>
      <c r="F8" s="19"/>
      <c r="G8" s="19"/>
      <c r="H8" s="23"/>
      <c r="I8" s="23"/>
      <c r="J8" s="23"/>
      <c r="K8" s="23"/>
      <c r="L8" s="23"/>
      <c r="N8" s="24"/>
      <c r="O8" s="24"/>
    </row>
    <row r="9" spans="1:15" ht="15" customHeight="1" x14ac:dyDescent="0.2">
      <c r="B9" s="52"/>
      <c r="C9" s="26"/>
      <c r="D9" s="23"/>
      <c r="E9" s="122" t="s">
        <v>30</v>
      </c>
      <c r="F9" s="123"/>
      <c r="G9" s="55"/>
      <c r="H9" s="122" t="s">
        <v>25</v>
      </c>
      <c r="I9" s="124"/>
      <c r="J9" s="123"/>
      <c r="K9" s="23"/>
      <c r="L9" s="25">
        <v>1</v>
      </c>
      <c r="M9" s="23"/>
      <c r="N9" s="23"/>
      <c r="O9" s="23"/>
    </row>
    <row r="10" spans="1:15" ht="15" customHeight="1" x14ac:dyDescent="0.2">
      <c r="B10" s="38"/>
      <c r="C10" s="53"/>
      <c r="D10" s="26"/>
      <c r="E10" s="129" t="s">
        <v>29</v>
      </c>
      <c r="F10" s="130"/>
      <c r="G10" s="56"/>
      <c r="H10" s="131"/>
      <c r="I10" s="132"/>
      <c r="J10" s="133"/>
      <c r="K10" s="27"/>
      <c r="L10" s="27"/>
      <c r="M10" s="27"/>
      <c r="N10" s="27"/>
      <c r="O10" s="27"/>
    </row>
    <row r="11" spans="1:15" ht="15" customHeight="1" x14ac:dyDescent="0.2">
      <c r="A11" s="18">
        <v>1</v>
      </c>
      <c r="B11" s="38"/>
      <c r="C11" s="53"/>
      <c r="D11" s="28"/>
      <c r="K11" s="19"/>
      <c r="L11" s="19"/>
      <c r="N11" s="27"/>
      <c r="O11" s="27"/>
    </row>
    <row r="12" spans="1:15" ht="15" customHeight="1" x14ac:dyDescent="0.2">
      <c r="B12" s="30"/>
      <c r="C12" s="53"/>
      <c r="D12" s="28"/>
      <c r="E12" s="19"/>
      <c r="F12" s="19"/>
      <c r="G12" s="19"/>
      <c r="H12" s="19"/>
      <c r="I12" s="19"/>
      <c r="J12" s="19"/>
      <c r="K12" s="19"/>
      <c r="L12" s="19"/>
      <c r="N12" s="27"/>
      <c r="O12" s="27"/>
    </row>
    <row r="13" spans="1:15" x14ac:dyDescent="0.2">
      <c r="D13" s="28"/>
      <c r="E13" s="134"/>
      <c r="F13" s="134"/>
      <c r="G13" s="54"/>
      <c r="H13" s="28"/>
      <c r="I13" s="28"/>
      <c r="J13" s="28"/>
    </row>
    <row r="14" spans="1:15" ht="26.25" customHeight="1" x14ac:dyDescent="0.2">
      <c r="B14" s="30"/>
      <c r="C14" s="28"/>
      <c r="D14" s="28"/>
      <c r="E14" s="31"/>
      <c r="F14" s="31"/>
      <c r="G14" s="54"/>
      <c r="H14" s="28"/>
      <c r="I14" s="28"/>
      <c r="J14" s="28"/>
      <c r="K14" s="118" t="s">
        <v>15</v>
      </c>
      <c r="L14" s="135"/>
      <c r="M14" s="119"/>
      <c r="N14" s="118" t="s">
        <v>16</v>
      </c>
      <c r="O14" s="119"/>
    </row>
    <row r="15" spans="1:15" ht="39.75" customHeight="1" x14ac:dyDescent="0.2">
      <c r="C15" s="13"/>
      <c r="D15" s="13"/>
      <c r="E15" s="14"/>
      <c r="F15" s="14"/>
      <c r="G15" s="14"/>
      <c r="H15" s="14"/>
      <c r="I15" s="14"/>
      <c r="J15" s="15"/>
      <c r="K15" s="33" t="s">
        <v>17</v>
      </c>
      <c r="L15" s="33" t="str">
        <f>IF(H17="CCI (CC Intégral)","CT pour les dispensés","Contrôle Terminal")</f>
        <v>Contrôle Terminal</v>
      </c>
      <c r="M15" s="34"/>
      <c r="N15" s="35" t="s">
        <v>18</v>
      </c>
      <c r="O15" s="36"/>
    </row>
    <row r="16" spans="1:15" s="29" customFormat="1" ht="34" x14ac:dyDescent="0.2">
      <c r="A16" s="33" t="s">
        <v>3</v>
      </c>
      <c r="B16" s="33" t="s">
        <v>4</v>
      </c>
      <c r="C16" s="34" t="s">
        <v>5</v>
      </c>
      <c r="D16" s="35" t="s">
        <v>6</v>
      </c>
      <c r="E16" s="36" t="s">
        <v>7</v>
      </c>
      <c r="F16" s="32" t="s">
        <v>27</v>
      </c>
      <c r="G16" s="32" t="s">
        <v>112</v>
      </c>
      <c r="H16" s="37" t="s">
        <v>28</v>
      </c>
      <c r="I16" s="32" t="s">
        <v>113</v>
      </c>
      <c r="J16" s="32" t="s">
        <v>34</v>
      </c>
      <c r="K16" s="35" t="s">
        <v>24</v>
      </c>
      <c r="L16" s="35" t="s">
        <v>19</v>
      </c>
      <c r="M16" s="35" t="s">
        <v>20</v>
      </c>
      <c r="N16" s="35" t="s">
        <v>19</v>
      </c>
      <c r="O16" s="35" t="s">
        <v>20</v>
      </c>
    </row>
    <row r="17" spans="1:15" ht="15" customHeight="1" x14ac:dyDescent="0.2">
      <c r="A17" s="1" t="s">
        <v>26</v>
      </c>
      <c r="B17" s="51" t="s">
        <v>99</v>
      </c>
      <c r="C17" s="3" t="s">
        <v>107</v>
      </c>
      <c r="D17" s="4"/>
      <c r="E17" s="4">
        <v>1</v>
      </c>
      <c r="F17" s="4" t="s">
        <v>110</v>
      </c>
      <c r="G17" s="4" t="s">
        <v>110</v>
      </c>
      <c r="H17" s="4" t="s">
        <v>31</v>
      </c>
      <c r="I17" s="4" t="s">
        <v>110</v>
      </c>
      <c r="J17" s="4">
        <v>1</v>
      </c>
      <c r="K17" s="5"/>
      <c r="L17" s="5" t="s">
        <v>10</v>
      </c>
      <c r="M17" s="5" t="s">
        <v>100</v>
      </c>
      <c r="N17" s="5" t="s">
        <v>10</v>
      </c>
      <c r="O17" s="5" t="s">
        <v>100</v>
      </c>
    </row>
    <row r="18" spans="1:15" ht="15" customHeight="1" x14ac:dyDescent="0.2">
      <c r="A18" s="1" t="s">
        <v>26</v>
      </c>
      <c r="B18" s="3" t="s">
        <v>101</v>
      </c>
      <c r="C18" s="3" t="s">
        <v>108</v>
      </c>
      <c r="D18" s="4"/>
      <c r="E18" s="4">
        <v>1</v>
      </c>
      <c r="F18" s="4" t="s">
        <v>110</v>
      </c>
      <c r="G18" s="4" t="s">
        <v>110</v>
      </c>
      <c r="H18" s="4" t="s">
        <v>31</v>
      </c>
      <c r="I18" s="4" t="s">
        <v>110</v>
      </c>
      <c r="J18" s="4"/>
      <c r="K18" s="1"/>
      <c r="L18" s="5" t="s">
        <v>10</v>
      </c>
      <c r="M18" s="5" t="s">
        <v>100</v>
      </c>
      <c r="N18" s="5" t="s">
        <v>10</v>
      </c>
      <c r="O18" s="5" t="s">
        <v>100</v>
      </c>
    </row>
    <row r="19" spans="1:15" ht="15" customHeight="1" x14ac:dyDescent="0.2">
      <c r="A19" s="1" t="s">
        <v>26</v>
      </c>
      <c r="B19" s="3" t="s">
        <v>111</v>
      </c>
      <c r="C19" s="3" t="s">
        <v>109</v>
      </c>
      <c r="D19" s="4"/>
      <c r="E19" s="4">
        <v>1</v>
      </c>
      <c r="F19" s="4" t="s">
        <v>110</v>
      </c>
      <c r="G19" s="4" t="s">
        <v>110</v>
      </c>
      <c r="H19" s="4" t="s">
        <v>31</v>
      </c>
      <c r="I19" s="4" t="s">
        <v>110</v>
      </c>
      <c r="J19" s="4"/>
      <c r="K19" s="1"/>
      <c r="L19" s="5" t="s">
        <v>10</v>
      </c>
      <c r="M19" s="5" t="s">
        <v>100</v>
      </c>
      <c r="N19" s="5" t="s">
        <v>10</v>
      </c>
      <c r="O19" s="5" t="s">
        <v>100</v>
      </c>
    </row>
    <row r="20" spans="1:15" ht="15" customHeight="1" x14ac:dyDescent="0.2">
      <c r="A20" s="1"/>
      <c r="B20" s="2"/>
      <c r="C20" s="3"/>
      <c r="D20" s="4"/>
      <c r="E20" s="4"/>
      <c r="F20" s="4"/>
      <c r="G20" s="4"/>
      <c r="H20" s="4"/>
      <c r="I20" s="4"/>
      <c r="J20" s="4"/>
      <c r="K20" s="1"/>
      <c r="L20" s="5"/>
      <c r="M20" s="5"/>
      <c r="N20" s="5"/>
      <c r="O20" s="5"/>
    </row>
    <row r="21" spans="1:15" ht="15" customHeight="1" x14ac:dyDescent="0.2">
      <c r="A21" s="1"/>
      <c r="B21" s="4"/>
      <c r="C21" s="4"/>
      <c r="D21" s="4"/>
      <c r="E21" s="4"/>
      <c r="F21" s="4"/>
      <c r="G21" s="4"/>
      <c r="H21" s="4"/>
      <c r="I21" s="1"/>
      <c r="J21" s="5"/>
      <c r="K21" s="5"/>
      <c r="L21" s="5"/>
      <c r="M21" s="5"/>
      <c r="N21" s="76"/>
      <c r="O21" s="76"/>
    </row>
    <row r="22" spans="1:15" ht="15" customHeight="1" x14ac:dyDescent="0.2">
      <c r="A22" s="1"/>
      <c r="B22" s="4"/>
      <c r="C22" s="4"/>
      <c r="D22" s="4"/>
      <c r="E22" s="4"/>
      <c r="F22" s="4"/>
      <c r="G22" s="4"/>
      <c r="H22" s="4"/>
      <c r="I22" s="1"/>
      <c r="J22" s="5"/>
      <c r="K22" s="5"/>
      <c r="L22" s="5"/>
      <c r="M22" s="5"/>
      <c r="N22" s="76"/>
      <c r="O22" s="76"/>
    </row>
    <row r="23" spans="1:15" ht="15" customHeight="1" x14ac:dyDescent="0.2">
      <c r="A23" s="1"/>
      <c r="B23" s="4"/>
      <c r="C23" s="4"/>
      <c r="D23" s="4"/>
      <c r="E23" s="4"/>
      <c r="F23" s="4"/>
      <c r="G23" s="4"/>
      <c r="H23" s="4"/>
      <c r="I23" s="1"/>
      <c r="J23" s="5"/>
      <c r="K23" s="5"/>
      <c r="L23" s="5"/>
      <c r="M23" s="5"/>
      <c r="N23" s="76"/>
      <c r="O23" s="76"/>
    </row>
    <row r="24" spans="1:15" ht="15" customHeight="1" x14ac:dyDescent="0.2">
      <c r="A24" s="1"/>
      <c r="B24" s="4"/>
      <c r="C24" s="4"/>
      <c r="D24" s="4"/>
      <c r="E24" s="4"/>
      <c r="F24" s="4"/>
      <c r="G24" s="4"/>
      <c r="H24" s="4"/>
      <c r="I24" s="1"/>
      <c r="J24" s="5"/>
      <c r="K24" s="5"/>
      <c r="L24" s="5"/>
      <c r="M24" s="5"/>
      <c r="N24" s="76"/>
      <c r="O24" s="76"/>
    </row>
    <row r="25" spans="1:15" ht="15" customHeight="1" x14ac:dyDescent="0.2">
      <c r="A25" s="1"/>
      <c r="B25" s="4"/>
      <c r="C25" s="4"/>
      <c r="D25" s="4"/>
      <c r="E25" s="4"/>
      <c r="F25" s="4"/>
      <c r="G25" s="4"/>
      <c r="H25" s="4"/>
      <c r="I25" s="1"/>
      <c r="J25" s="5"/>
      <c r="K25" s="5"/>
      <c r="L25" s="5"/>
      <c r="M25" s="5"/>
      <c r="N25" s="76"/>
      <c r="O25" s="76"/>
    </row>
    <row r="26" spans="1:15" ht="15" customHeight="1" x14ac:dyDescent="0.2">
      <c r="A26" s="1"/>
      <c r="B26" s="4"/>
      <c r="C26" s="4"/>
      <c r="D26" s="4"/>
      <c r="E26" s="4"/>
      <c r="F26" s="4"/>
      <c r="G26" s="4"/>
      <c r="H26" s="4"/>
      <c r="I26" s="1"/>
      <c r="J26" s="5"/>
      <c r="K26" s="5"/>
      <c r="L26" s="5"/>
      <c r="M26" s="5"/>
      <c r="N26" s="76"/>
      <c r="O26" s="76"/>
    </row>
    <row r="27" spans="1:15" ht="15" customHeight="1" x14ac:dyDescent="0.2">
      <c r="A27" s="1"/>
      <c r="B27" s="4"/>
      <c r="C27" s="5"/>
      <c r="D27" s="5"/>
      <c r="E27" s="5"/>
      <c r="F27" s="5"/>
      <c r="G27" s="5"/>
      <c r="H27" s="5"/>
      <c r="I27" s="1"/>
      <c r="J27" s="5"/>
      <c r="K27" s="5"/>
      <c r="L27" s="5"/>
      <c r="M27" s="5"/>
      <c r="N27" s="76"/>
      <c r="O27" s="76"/>
    </row>
    <row r="28" spans="1:15" ht="15" customHeight="1" x14ac:dyDescent="0.2">
      <c r="A28" s="1"/>
      <c r="B28" s="5"/>
      <c r="C28" s="5"/>
      <c r="D28" s="4"/>
      <c r="E28" s="5"/>
      <c r="F28" s="5"/>
      <c r="G28" s="5"/>
      <c r="H28" s="5"/>
      <c r="I28" s="5"/>
      <c r="J28" s="5"/>
      <c r="K28" s="1"/>
      <c r="L28" s="5"/>
      <c r="M28" s="5"/>
      <c r="N28" s="5"/>
      <c r="O28" s="5"/>
    </row>
    <row r="29" spans="1:15" ht="15" customHeight="1" x14ac:dyDescent="0.2">
      <c r="A29" s="1"/>
      <c r="B29" s="5"/>
      <c r="C29" s="5"/>
      <c r="D29" s="4"/>
      <c r="E29" s="5"/>
      <c r="F29" s="5"/>
      <c r="G29" s="5"/>
      <c r="H29" s="5"/>
      <c r="I29" s="5"/>
      <c r="J29" s="5"/>
      <c r="K29" s="1"/>
      <c r="L29" s="5"/>
      <c r="M29" s="5"/>
      <c r="N29" s="5"/>
      <c r="O29" s="5"/>
    </row>
    <row r="30" spans="1:15" ht="15" customHeight="1" x14ac:dyDescent="0.2">
      <c r="A30" s="1"/>
      <c r="B30" s="5"/>
      <c r="C30" s="5"/>
      <c r="D30" s="4"/>
      <c r="E30" s="5"/>
      <c r="F30" s="5"/>
      <c r="G30" s="5"/>
      <c r="H30" s="5"/>
      <c r="I30" s="5"/>
      <c r="J30" s="5"/>
      <c r="K30" s="1"/>
      <c r="L30" s="5"/>
      <c r="M30" s="5"/>
      <c r="N30" s="5"/>
      <c r="O30" s="5"/>
    </row>
    <row r="31" spans="1:15" x14ac:dyDescent="0.2">
      <c r="A31" s="1"/>
      <c r="B31" s="3"/>
      <c r="C31" s="3"/>
      <c r="D31" s="4"/>
      <c r="E31" s="5"/>
      <c r="F31" s="5"/>
      <c r="G31" s="5"/>
      <c r="H31" s="5"/>
      <c r="I31" s="5"/>
      <c r="J31" s="5"/>
      <c r="K31" s="6"/>
      <c r="L31" s="5"/>
      <c r="M31" s="5"/>
      <c r="N31" s="5"/>
      <c r="O31" s="5"/>
    </row>
    <row r="32" spans="1:15" x14ac:dyDescent="0.2">
      <c r="A32" s="1"/>
      <c r="B32" s="3"/>
      <c r="C32" s="3"/>
      <c r="D32" s="4"/>
      <c r="E32" s="5"/>
      <c r="F32" s="5"/>
      <c r="G32" s="5"/>
      <c r="H32" s="5"/>
      <c r="I32" s="5"/>
      <c r="J32" s="5"/>
      <c r="K32" s="6"/>
      <c r="L32" s="5"/>
      <c r="M32" s="5"/>
      <c r="N32" s="5"/>
      <c r="O32" s="5"/>
    </row>
    <row r="33" spans="1:15" x14ac:dyDescent="0.2">
      <c r="A33" s="1"/>
      <c r="B33" s="3"/>
      <c r="C33" s="3"/>
      <c r="D33" s="4"/>
      <c r="E33" s="5"/>
      <c r="F33" s="5"/>
      <c r="G33" s="5"/>
      <c r="H33" s="5"/>
      <c r="I33" s="5"/>
      <c r="J33" s="5"/>
      <c r="K33" s="6"/>
      <c r="L33" s="5"/>
      <c r="M33" s="5"/>
      <c r="N33" s="5"/>
      <c r="O33" s="5"/>
    </row>
    <row r="34" spans="1:15" x14ac:dyDescent="0.2">
      <c r="A34" s="1"/>
      <c r="B34" s="3"/>
      <c r="C34" s="3"/>
      <c r="D34" s="4"/>
      <c r="E34" s="5"/>
      <c r="F34" s="5"/>
      <c r="G34" s="5"/>
      <c r="H34" s="5"/>
      <c r="I34" s="5"/>
      <c r="J34" s="5"/>
      <c r="K34" s="6"/>
      <c r="L34" s="5"/>
      <c r="M34" s="5"/>
      <c r="N34" s="5"/>
      <c r="O34" s="5"/>
    </row>
    <row r="35" spans="1:15" x14ac:dyDescent="0.2">
      <c r="A35" s="1"/>
      <c r="B35" s="3"/>
      <c r="C35" s="3"/>
      <c r="D35" s="4"/>
      <c r="E35" s="5"/>
      <c r="F35" s="5"/>
      <c r="G35" s="5"/>
      <c r="H35" s="5"/>
      <c r="I35" s="5"/>
      <c r="J35" s="5"/>
      <c r="K35" s="6"/>
      <c r="L35" s="5"/>
      <c r="M35" s="5"/>
      <c r="N35" s="5"/>
      <c r="O35" s="5"/>
    </row>
    <row r="36" spans="1:15" s="24" customFormat="1" x14ac:dyDescent="0.2">
      <c r="A36" s="1"/>
      <c r="B36" s="3"/>
      <c r="C36" s="3"/>
      <c r="D36" s="4"/>
      <c r="E36" s="5"/>
      <c r="F36" s="5"/>
      <c r="G36" s="5"/>
      <c r="H36" s="5"/>
      <c r="I36" s="5"/>
      <c r="J36" s="5"/>
      <c r="K36" s="6"/>
      <c r="L36" s="5"/>
      <c r="M36" s="5"/>
      <c r="N36" s="5"/>
      <c r="O36" s="5"/>
    </row>
    <row r="37" spans="1:15" s="24" customFormat="1" x14ac:dyDescent="0.2">
      <c r="A37" s="1"/>
      <c r="B37" s="3"/>
      <c r="C37" s="3"/>
      <c r="D37" s="4"/>
      <c r="E37" s="5"/>
      <c r="F37" s="5"/>
      <c r="G37" s="5"/>
      <c r="H37" s="5"/>
      <c r="I37" s="5"/>
      <c r="J37" s="5"/>
      <c r="K37" s="6"/>
      <c r="L37" s="5"/>
      <c r="M37" s="5"/>
      <c r="N37" s="5"/>
      <c r="O37" s="5"/>
    </row>
    <row r="38" spans="1:15" s="24" customFormat="1" x14ac:dyDescent="0.2">
      <c r="A38" s="1"/>
      <c r="B38" s="3"/>
      <c r="C38" s="3"/>
      <c r="D38" s="4"/>
      <c r="E38" s="5"/>
      <c r="F38" s="5"/>
      <c r="G38" s="5"/>
      <c r="H38" s="5"/>
      <c r="I38" s="5"/>
      <c r="J38" s="5"/>
      <c r="K38" s="6"/>
      <c r="L38" s="5"/>
      <c r="M38" s="5"/>
      <c r="N38" s="5"/>
      <c r="O38" s="5"/>
    </row>
    <row r="39" spans="1:15" s="24" customFormat="1" ht="19" x14ac:dyDescent="0.2">
      <c r="A39" s="1"/>
      <c r="B39" s="7"/>
      <c r="C39" s="7"/>
      <c r="D39" s="4"/>
      <c r="E39" s="8"/>
      <c r="F39" s="8"/>
      <c r="G39" s="8"/>
      <c r="H39" s="8"/>
      <c r="I39" s="8"/>
      <c r="J39" s="8"/>
      <c r="K39" s="9"/>
      <c r="L39" s="5"/>
      <c r="M39" s="5"/>
      <c r="N39" s="5"/>
      <c r="O39" s="5"/>
    </row>
    <row r="40" spans="1:15" s="24" customFormat="1" ht="17" x14ac:dyDescent="0.2">
      <c r="A40" s="1"/>
      <c r="B40" s="10"/>
      <c r="C40" s="10"/>
      <c r="D40" s="4"/>
      <c r="E40" s="5"/>
      <c r="F40" s="5"/>
      <c r="G40" s="5"/>
      <c r="H40" s="5"/>
      <c r="I40" s="5"/>
      <c r="J40" s="5"/>
      <c r="K40" s="11"/>
      <c r="L40" s="5"/>
      <c r="M40" s="5"/>
      <c r="N40" s="5"/>
      <c r="O40" s="5"/>
    </row>
    <row r="41" spans="1:15" s="24" customFormat="1" x14ac:dyDescent="0.2">
      <c r="A41" s="1"/>
      <c r="B41" s="3"/>
      <c r="C41" s="3"/>
      <c r="D41" s="4"/>
      <c r="E41" s="5"/>
      <c r="F41" s="5"/>
      <c r="G41" s="5"/>
      <c r="H41" s="5"/>
      <c r="I41" s="5"/>
      <c r="J41" s="5"/>
      <c r="K41" s="6"/>
      <c r="L41" s="5"/>
      <c r="M41" s="5"/>
      <c r="N41" s="5"/>
      <c r="O41" s="5"/>
    </row>
    <row r="42" spans="1:15" s="24" customFormat="1" x14ac:dyDescent="0.2">
      <c r="A42" s="1"/>
      <c r="B42" s="3"/>
      <c r="C42" s="3"/>
      <c r="D42" s="4"/>
      <c r="E42" s="5"/>
      <c r="F42" s="5"/>
      <c r="G42" s="5"/>
      <c r="H42" s="5"/>
      <c r="I42" s="5"/>
      <c r="J42" s="5"/>
      <c r="K42" s="6"/>
      <c r="L42" s="5"/>
      <c r="M42" s="5"/>
      <c r="N42" s="5"/>
      <c r="O42" s="5"/>
    </row>
    <row r="43" spans="1:15" s="24" customFormat="1" x14ac:dyDescent="0.2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</row>
    <row r="44" spans="1:15" s="24" customFormat="1" x14ac:dyDescent="0.2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1:15" s="24" customFormat="1" ht="17" x14ac:dyDescent="0.2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spans="1:15" s="24" customFormat="1" x14ac:dyDescent="0.2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</row>
    <row r="47" spans="1:15" s="24" customFormat="1" x14ac:dyDescent="0.2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1:15" s="24" customFormat="1" x14ac:dyDescent="0.2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</row>
    <row r="49" spans="2:12" s="24" customFormat="1" x14ac:dyDescent="0.2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</row>
    <row r="50" spans="2:12" s="24" customFormat="1" ht="17" x14ac:dyDescent="0.2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spans="2:12" s="24" customFormat="1" x14ac:dyDescent="0.2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</row>
    <row r="52" spans="2:12" s="24" customFormat="1" x14ac:dyDescent="0.2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</row>
    <row r="53" spans="2:12" s="24" customFormat="1" x14ac:dyDescent="0.2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2:12" s="24" customFormat="1" x14ac:dyDescent="0.2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</row>
    <row r="55" spans="2:12" s="24" customFormat="1" x14ac:dyDescent="0.2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</row>
  </sheetData>
  <sheetProtection formatCells="0" formatColumns="0" formatRows="0" insertRows="0" selectLockedCells="1"/>
  <mergeCells count="14">
    <mergeCell ref="A1:O1"/>
    <mergeCell ref="D4:E4"/>
    <mergeCell ref="B2:E2"/>
    <mergeCell ref="B3:E3"/>
    <mergeCell ref="N14:O14"/>
    <mergeCell ref="D6:E6"/>
    <mergeCell ref="E9:F9"/>
    <mergeCell ref="H9:J9"/>
    <mergeCell ref="F6:H6"/>
    <mergeCell ref="J6:O6"/>
    <mergeCell ref="E10:F10"/>
    <mergeCell ref="H10:J10"/>
    <mergeCell ref="E13:F13"/>
    <mergeCell ref="K14:M14"/>
  </mergeCells>
  <conditionalFormatting sqref="J28:J42 L28:M42 L17:M20 J17:J20">
    <cfRule type="expression" dxfId="26" priority="23">
      <formula>$H17="CCI (CC Intégral)"</formula>
    </cfRule>
  </conditionalFormatting>
  <conditionalFormatting sqref="J28:K42 J17:K20">
    <cfRule type="expression" dxfId="25" priority="22">
      <formula>$H17="CT (Contrôle terminal)"</formula>
    </cfRule>
  </conditionalFormatting>
  <conditionalFormatting sqref="K15:O15">
    <cfRule type="expression" dxfId="24" priority="13">
      <formula>$A$11=2</formula>
    </cfRule>
    <cfRule type="expression" dxfId="23" priority="14">
      <formula>$A$11=3</formula>
    </cfRule>
    <cfRule type="expression" dxfId="22" priority="15">
      <formula>$A$11=1</formula>
    </cfRule>
  </conditionalFormatting>
  <conditionalFormatting sqref="A16:O16">
    <cfRule type="expression" dxfId="21" priority="6">
      <formula>$A$11=2</formula>
    </cfRule>
    <cfRule type="expression" dxfId="20" priority="7">
      <formula>$A$11=4</formula>
    </cfRule>
    <cfRule type="expression" dxfId="19" priority="8">
      <formula>$A$11=1</formula>
    </cfRule>
  </conditionalFormatting>
  <conditionalFormatting sqref="L16:M16">
    <cfRule type="expression" dxfId="18" priority="5">
      <formula>$H$17="CCI (CC Intégral)"</formula>
    </cfRule>
  </conditionalFormatting>
  <conditionalFormatting sqref="H21:H27 J21:K27">
    <cfRule type="expression" dxfId="17" priority="32">
      <formula>$F21="CCI (CC Intégral)"</formula>
    </cfRule>
  </conditionalFormatting>
  <conditionalFormatting sqref="H21:I27">
    <cfRule type="expression" dxfId="16" priority="36">
      <formula>$F21="CT (Contrôle terminal)"</formula>
    </cfRule>
  </conditionalFormatting>
  <dataValidations count="6">
    <dataValidation type="list" allowBlank="1" showInputMessage="1" showErrorMessage="1" errorTitle="Nature" error="Utiliser la liste déroulante" promptTitle="Nature" prompt="Utiliser la liste déroulante" sqref="N28:N42 J21:J27 L17:L42 N17:N20" xr:uid="{00000000-0002-0000-0200-000001000000}">
      <formula1>liste_nature_controle</formula1>
    </dataValidation>
    <dataValidation type="list" allowBlank="1" showInputMessage="1" showErrorMessage="1" promptTitle="Type contrôle" prompt="Utiliser la liste déroulante" sqref="H28:H42 F21:F27 H17:H20" xr:uid="{00000000-0002-0000-0200-000002000000}">
      <formula1>liste_type_controle</formula1>
    </dataValidation>
    <dataValidation type="decimal" operator="greaterThan" allowBlank="1" showInputMessage="1" showErrorMessage="1" errorTitle="Coefficient" error="Le coefficient doit être un nombre décimal supérieur à 0." sqref="E28:E42 C21:C27 E17:E20" xr:uid="{00000000-0002-0000-0200-000003000000}">
      <formula1>0</formula1>
    </dataValidation>
    <dataValidation type="decimal" operator="lessThanOrEqual" allowBlank="1" showInputMessage="1" showErrorMessage="1" errorTitle="ECTS" error="Le nombre de crédits doit être entier et inférieur ou égal à 6." sqref="D28:D42 B21:B27 D17:D20" xr:uid="{00000000-0002-0000-0200-000004000000}">
      <formula1>6</formula1>
    </dataValidation>
    <dataValidation type="list" operator="greaterThan" allowBlank="1" showInputMessage="1" showErrorMessage="1" errorTitle="Coefficient" error="Le coefficient doit être un nombre décimal supérieur à 0." sqref="F28:G42 G21:G27 I28:I42 D21:E27 I17:I20 F17:G20" xr:uid="{00000000-0002-0000-0200-000005000000}">
      <formula1>"OUI,NON"</formula1>
    </dataValidation>
    <dataValidation type="list" allowBlank="1" showInputMessage="1" showErrorMessage="1" errorTitle="Nature de l'ELP" error="Utiliser la liste déroulante" promptTitle="Nature ELP" prompt="Utiliser la liste déroulante" sqref="A17:A42" xr:uid="{00000000-0002-0000-0200-000000000000}">
      <formula1>Nature_ELP</formula1>
    </dataValidation>
  </dataValidations>
  <printOptions horizontalCentered="1"/>
  <pageMargins left="0.25" right="0.25" top="0.75" bottom="0.75" header="0.3" footer="0.3"/>
  <pageSetup paperSize="9" scale="5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3" r:id="rId7" name="Option Button 7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5"/>
  <sheetViews>
    <sheetView showGridLines="0" showZeros="0" tabSelected="1" zoomScale="60" zoomScaleNormal="60" zoomScalePageLayoutView="85" workbookViewId="0">
      <selection activeCell="A20" sqref="A20:XFD21"/>
    </sheetView>
  </sheetViews>
  <sheetFormatPr baseColWidth="10" defaultColWidth="10.83203125" defaultRowHeight="15" x14ac:dyDescent="0.2"/>
  <cols>
    <col min="1" max="1" width="26.5" style="19" bestFit="1" customWidth="1"/>
    <col min="2" max="2" width="43.5" style="29" customWidth="1"/>
    <col min="3" max="3" width="20.5" style="29" customWidth="1"/>
    <col min="4" max="4" width="6.5" style="29" customWidth="1"/>
    <col min="5" max="5" width="12" style="29" customWidth="1"/>
    <col min="6" max="7" width="13.5" style="29" customWidth="1"/>
    <col min="8" max="8" width="21.33203125" style="29" bestFit="1" customWidth="1"/>
    <col min="9" max="9" width="15.1640625" style="29" customWidth="1"/>
    <col min="10" max="10" width="11.1640625" style="29" bestFit="1" customWidth="1"/>
    <col min="11" max="11" width="17.5" style="29" customWidth="1"/>
    <col min="12" max="12" width="17.5" style="29" bestFit="1" customWidth="1"/>
    <col min="13" max="13" width="10.5" style="19" customWidth="1"/>
    <col min="14" max="14" width="17.5" style="19" bestFit="1" customWidth="1"/>
    <col min="15" max="15" width="10.5" style="19" customWidth="1"/>
    <col min="16" max="16384" width="10.83203125" style="19"/>
  </cols>
  <sheetData>
    <row r="1" spans="1:15" ht="24" x14ac:dyDescent="0.3">
      <c r="A1" s="115" t="s">
        <v>114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5" ht="20" customHeight="1" x14ac:dyDescent="0.2">
      <c r="A2" s="20" t="s">
        <v>22</v>
      </c>
      <c r="B2" s="117">
        <f>'Fiche générale'!B2</f>
        <v>0</v>
      </c>
      <c r="C2" s="117"/>
      <c r="D2" s="117"/>
      <c r="E2" s="117"/>
      <c r="F2" s="19"/>
      <c r="G2" s="19"/>
      <c r="H2" s="19"/>
      <c r="I2" s="19"/>
      <c r="J2" s="19"/>
      <c r="K2" s="19"/>
      <c r="L2" s="19"/>
    </row>
    <row r="3" spans="1:15" ht="20" customHeight="1" x14ac:dyDescent="0.2">
      <c r="A3" s="20" t="s">
        <v>21</v>
      </c>
      <c r="B3" s="117" t="str">
        <f>'Fiche générale'!B3:I3</f>
        <v>COMPETENCES TRANSVERSALES</v>
      </c>
      <c r="C3" s="117"/>
      <c r="D3" s="117"/>
      <c r="E3" s="117"/>
      <c r="F3" s="19"/>
      <c r="G3" s="19"/>
      <c r="H3" s="19"/>
      <c r="I3" s="19"/>
      <c r="J3" s="19"/>
      <c r="K3" s="19"/>
      <c r="L3" s="19"/>
    </row>
    <row r="4" spans="1:15" ht="20" customHeight="1" x14ac:dyDescent="0.25">
      <c r="A4" s="20" t="s">
        <v>14</v>
      </c>
      <c r="B4" s="43" t="str">
        <f>'Fiche générale'!B4</f>
        <v>-</v>
      </c>
      <c r="C4" s="21" t="s">
        <v>41</v>
      </c>
      <c r="D4" s="116"/>
      <c r="E4" s="116"/>
      <c r="F4"/>
      <c r="G4"/>
      <c r="H4"/>
      <c r="I4"/>
      <c r="J4"/>
      <c r="K4"/>
      <c r="L4"/>
      <c r="M4"/>
      <c r="N4"/>
      <c r="O4"/>
    </row>
    <row r="5" spans="1:15" ht="20" customHeight="1" x14ac:dyDescent="0.2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5" ht="20" customHeight="1" x14ac:dyDescent="0.25">
      <c r="A6" s="20" t="s">
        <v>1</v>
      </c>
      <c r="B6" s="44"/>
      <c r="C6" s="21" t="s">
        <v>42</v>
      </c>
      <c r="D6" s="120"/>
      <c r="E6" s="121"/>
      <c r="F6" s="125" t="s">
        <v>2</v>
      </c>
      <c r="G6" s="126"/>
      <c r="H6" s="127"/>
      <c r="I6" s="57"/>
      <c r="J6" s="128"/>
      <c r="K6" s="128"/>
      <c r="L6" s="128"/>
      <c r="M6" s="128"/>
      <c r="N6" s="128"/>
      <c r="O6" s="128"/>
    </row>
    <row r="7" spans="1:15" ht="20" customHeight="1" x14ac:dyDescent="0.2">
      <c r="A7" s="20" t="s">
        <v>23</v>
      </c>
      <c r="B7" s="4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5" ht="20" customHeight="1" x14ac:dyDescent="0.2">
      <c r="A8" s="22"/>
      <c r="B8" s="52"/>
      <c r="C8" s="26"/>
      <c r="D8" s="19"/>
      <c r="E8" s="19"/>
      <c r="F8" s="19"/>
      <c r="G8" s="19"/>
      <c r="H8" s="23"/>
      <c r="I8" s="23"/>
      <c r="J8" s="23"/>
      <c r="K8" s="23"/>
      <c r="L8" s="23"/>
      <c r="N8" s="24"/>
      <c r="O8" s="24"/>
    </row>
    <row r="9" spans="1:15" ht="15" customHeight="1" x14ac:dyDescent="0.2">
      <c r="B9" s="38"/>
      <c r="C9" s="53"/>
      <c r="D9" s="23"/>
      <c r="E9" s="122" t="s">
        <v>30</v>
      </c>
      <c r="F9" s="123"/>
      <c r="G9" s="55"/>
      <c r="H9" s="122" t="s">
        <v>25</v>
      </c>
      <c r="I9" s="124"/>
      <c r="J9" s="123"/>
      <c r="K9" s="23"/>
      <c r="L9" s="25">
        <v>1</v>
      </c>
      <c r="M9" s="23"/>
      <c r="N9" s="23"/>
      <c r="O9" s="23"/>
    </row>
    <row r="10" spans="1:15" ht="15" customHeight="1" x14ac:dyDescent="0.2">
      <c r="B10" s="38"/>
      <c r="C10" s="53"/>
      <c r="D10" s="26"/>
      <c r="E10" s="129" t="s">
        <v>29</v>
      </c>
      <c r="F10" s="130"/>
      <c r="G10" s="56"/>
      <c r="H10" s="131"/>
      <c r="I10" s="132"/>
      <c r="J10" s="133"/>
      <c r="K10" s="27"/>
      <c r="L10" s="27"/>
      <c r="M10" s="27"/>
      <c r="N10" s="27"/>
      <c r="O10" s="27"/>
    </row>
    <row r="11" spans="1:15" ht="15" customHeight="1" x14ac:dyDescent="0.2">
      <c r="A11" s="18">
        <v>1</v>
      </c>
      <c r="B11" s="30"/>
      <c r="C11" s="53"/>
      <c r="D11" s="28"/>
      <c r="K11" s="19"/>
      <c r="L11" s="19"/>
      <c r="N11" s="27"/>
      <c r="O11" s="27"/>
    </row>
    <row r="12" spans="1:15" ht="15" customHeight="1" x14ac:dyDescent="0.2">
      <c r="D12" s="28"/>
      <c r="E12" s="19"/>
      <c r="F12" s="19"/>
      <c r="G12" s="19"/>
      <c r="H12" s="19"/>
      <c r="I12" s="19"/>
      <c r="J12" s="19"/>
      <c r="K12" s="19"/>
      <c r="L12" s="19"/>
      <c r="N12" s="27"/>
      <c r="O12" s="27"/>
    </row>
    <row r="13" spans="1:15" x14ac:dyDescent="0.2">
      <c r="B13" s="30"/>
      <c r="C13" s="28"/>
      <c r="D13" s="28"/>
      <c r="E13" s="134"/>
      <c r="F13" s="134"/>
      <c r="G13" s="54"/>
      <c r="H13" s="28"/>
      <c r="I13" s="28"/>
      <c r="J13" s="28"/>
    </row>
    <row r="14" spans="1:15" ht="26.25" customHeight="1" x14ac:dyDescent="0.2">
      <c r="B14" s="30"/>
      <c r="C14" s="28"/>
      <c r="D14" s="28"/>
      <c r="E14" s="50"/>
      <c r="F14" s="50"/>
      <c r="G14" s="54"/>
      <c r="H14" s="28"/>
      <c r="I14" s="28"/>
      <c r="J14" s="28"/>
      <c r="K14" s="118" t="s">
        <v>15</v>
      </c>
      <c r="L14" s="135"/>
      <c r="M14" s="119"/>
      <c r="N14" s="118" t="s">
        <v>16</v>
      </c>
      <c r="O14" s="119"/>
    </row>
    <row r="15" spans="1:15" ht="39.75" customHeight="1" x14ac:dyDescent="0.2">
      <c r="C15" s="13"/>
      <c r="D15" s="13"/>
      <c r="E15" s="14"/>
      <c r="F15" s="14"/>
      <c r="G15" s="14"/>
      <c r="H15" s="14"/>
      <c r="I15" s="14"/>
      <c r="J15" s="15"/>
      <c r="K15" s="33" t="s">
        <v>17</v>
      </c>
      <c r="L15" s="33" t="str">
        <f>IF(H17="CCI (CC Intégral)","CT pour les dispensés","Contrôle Terminal")</f>
        <v>Contrôle Terminal</v>
      </c>
      <c r="M15" s="34"/>
      <c r="N15" s="35" t="s">
        <v>18</v>
      </c>
      <c r="O15" s="36"/>
    </row>
    <row r="16" spans="1:15" s="29" customFormat="1" ht="34" x14ac:dyDescent="0.2">
      <c r="A16" s="33" t="s">
        <v>3</v>
      </c>
      <c r="B16" s="33" t="s">
        <v>4</v>
      </c>
      <c r="C16" s="34" t="s">
        <v>5</v>
      </c>
      <c r="D16" s="35" t="s">
        <v>6</v>
      </c>
      <c r="E16" s="36" t="s">
        <v>7</v>
      </c>
      <c r="F16" s="32" t="s">
        <v>27</v>
      </c>
      <c r="G16" s="32" t="s">
        <v>112</v>
      </c>
      <c r="H16" s="37" t="s">
        <v>28</v>
      </c>
      <c r="I16" s="37" t="s">
        <v>113</v>
      </c>
      <c r="J16" s="32" t="s">
        <v>34</v>
      </c>
      <c r="K16" s="35" t="s">
        <v>24</v>
      </c>
      <c r="L16" s="35" t="s">
        <v>19</v>
      </c>
      <c r="M16" s="35" t="s">
        <v>20</v>
      </c>
      <c r="N16" s="35" t="s">
        <v>19</v>
      </c>
      <c r="O16" s="35" t="s">
        <v>20</v>
      </c>
    </row>
    <row r="17" spans="1:15" ht="15" customHeight="1" x14ac:dyDescent="0.2">
      <c r="A17" s="1" t="s">
        <v>26</v>
      </c>
      <c r="B17" s="51" t="s">
        <v>102</v>
      </c>
      <c r="C17" s="3" t="s">
        <v>103</v>
      </c>
      <c r="D17" s="4"/>
      <c r="E17" s="4">
        <v>1</v>
      </c>
      <c r="F17" s="4" t="s">
        <v>110</v>
      </c>
      <c r="G17" s="4" t="s">
        <v>110</v>
      </c>
      <c r="H17" s="4" t="s">
        <v>31</v>
      </c>
      <c r="I17" s="4" t="s">
        <v>110</v>
      </c>
      <c r="J17" s="4"/>
      <c r="K17" s="5"/>
      <c r="L17" s="5" t="s">
        <v>10</v>
      </c>
      <c r="M17" s="58" t="s">
        <v>100</v>
      </c>
      <c r="N17" s="5" t="s">
        <v>10</v>
      </c>
      <c r="O17" s="5" t="s">
        <v>100</v>
      </c>
    </row>
    <row r="18" spans="1:15" ht="15" customHeight="1" x14ac:dyDescent="0.2">
      <c r="A18" s="1" t="s">
        <v>26</v>
      </c>
      <c r="B18" s="3" t="s">
        <v>105</v>
      </c>
      <c r="C18" s="3" t="s">
        <v>106</v>
      </c>
      <c r="D18" s="4"/>
      <c r="E18" s="4">
        <v>1</v>
      </c>
      <c r="F18" s="4" t="s">
        <v>110</v>
      </c>
      <c r="G18" s="4" t="s">
        <v>110</v>
      </c>
      <c r="H18" s="4" t="s">
        <v>31</v>
      </c>
      <c r="I18" s="4" t="s">
        <v>110</v>
      </c>
      <c r="J18" s="4"/>
      <c r="K18" s="1"/>
      <c r="L18" s="5" t="s">
        <v>10</v>
      </c>
      <c r="M18" s="58" t="s">
        <v>100</v>
      </c>
      <c r="N18" s="5" t="s">
        <v>10</v>
      </c>
      <c r="O18" s="5" t="s">
        <v>100</v>
      </c>
    </row>
    <row r="19" spans="1:15" ht="15" customHeight="1" x14ac:dyDescent="0.2">
      <c r="A19" s="1" t="s">
        <v>26</v>
      </c>
      <c r="B19" s="3" t="s">
        <v>111</v>
      </c>
      <c r="C19" s="3" t="s">
        <v>104</v>
      </c>
      <c r="D19" s="4"/>
      <c r="E19" s="4">
        <v>1</v>
      </c>
      <c r="F19" s="4" t="s">
        <v>110</v>
      </c>
      <c r="G19" s="4" t="s">
        <v>110</v>
      </c>
      <c r="H19" s="4" t="s">
        <v>31</v>
      </c>
      <c r="I19" s="4" t="s">
        <v>110</v>
      </c>
      <c r="J19" s="4"/>
      <c r="K19" s="1"/>
      <c r="L19" s="5" t="s">
        <v>10</v>
      </c>
      <c r="M19" s="58" t="s">
        <v>100</v>
      </c>
      <c r="N19" s="5" t="s">
        <v>10</v>
      </c>
      <c r="O19" s="5" t="s">
        <v>100</v>
      </c>
    </row>
    <row r="20" spans="1:15" ht="15" customHeight="1" x14ac:dyDescent="0.2">
      <c r="A20" s="1"/>
      <c r="B20" s="2"/>
      <c r="C20" s="3"/>
      <c r="D20" s="4"/>
      <c r="E20" s="4"/>
      <c r="F20" s="4"/>
      <c r="G20" s="4"/>
      <c r="H20" s="4"/>
      <c r="I20" s="4"/>
      <c r="J20" s="4"/>
      <c r="K20" s="1"/>
      <c r="L20" s="5"/>
      <c r="M20" s="5"/>
      <c r="N20" s="5"/>
      <c r="O20" s="5"/>
    </row>
    <row r="21" spans="1:15" ht="15" customHeight="1" x14ac:dyDescent="0.2">
      <c r="A21" s="1"/>
      <c r="B21" s="4"/>
      <c r="C21" s="4"/>
      <c r="D21" s="4"/>
      <c r="E21" s="4"/>
      <c r="F21" s="4"/>
      <c r="G21" s="4"/>
      <c r="H21" s="4"/>
      <c r="I21" s="1"/>
      <c r="J21" s="5"/>
      <c r="K21" s="5"/>
      <c r="L21" s="5"/>
      <c r="M21" s="5"/>
      <c r="N21" s="76"/>
      <c r="O21" s="76"/>
    </row>
    <row r="22" spans="1:15" ht="15" customHeight="1" x14ac:dyDescent="0.2">
      <c r="A22" s="1"/>
      <c r="B22" s="4"/>
      <c r="C22" s="4"/>
      <c r="D22" s="4"/>
      <c r="E22" s="4"/>
      <c r="F22" s="4"/>
      <c r="G22" s="4"/>
      <c r="H22" s="4"/>
      <c r="I22" s="1"/>
      <c r="J22" s="5"/>
      <c r="K22" s="5"/>
      <c r="L22" s="5"/>
      <c r="M22" s="5"/>
      <c r="N22" s="76"/>
      <c r="O22" s="76"/>
    </row>
    <row r="23" spans="1:15" ht="15" customHeight="1" x14ac:dyDescent="0.2">
      <c r="A23" s="1"/>
      <c r="B23" s="4"/>
      <c r="C23" s="4"/>
      <c r="D23" s="4"/>
      <c r="E23" s="4"/>
      <c r="F23" s="4"/>
      <c r="G23" s="4"/>
      <c r="H23" s="4"/>
      <c r="I23" s="1"/>
      <c r="J23" s="5"/>
      <c r="K23" s="5"/>
      <c r="L23" s="5"/>
      <c r="M23" s="5"/>
      <c r="N23" s="76"/>
      <c r="O23" s="76"/>
    </row>
    <row r="24" spans="1:15" ht="15" customHeight="1" x14ac:dyDescent="0.2">
      <c r="A24" s="1"/>
      <c r="B24" s="4"/>
      <c r="C24" s="4"/>
      <c r="D24" s="4"/>
      <c r="E24" s="4"/>
      <c r="F24" s="4"/>
      <c r="G24" s="4"/>
      <c r="H24" s="4"/>
      <c r="I24" s="1"/>
      <c r="J24" s="5"/>
      <c r="K24" s="5"/>
      <c r="L24" s="5"/>
      <c r="M24" s="5"/>
      <c r="N24" s="76"/>
      <c r="O24" s="76"/>
    </row>
    <row r="25" spans="1:15" ht="15" customHeight="1" x14ac:dyDescent="0.2">
      <c r="A25" s="1"/>
      <c r="B25" s="4"/>
      <c r="C25" s="4"/>
      <c r="D25" s="4"/>
      <c r="E25" s="4"/>
      <c r="F25" s="4"/>
      <c r="G25" s="4"/>
      <c r="H25" s="4"/>
      <c r="I25" s="1"/>
      <c r="J25" s="5"/>
      <c r="K25" s="5"/>
      <c r="L25" s="5"/>
      <c r="M25" s="5"/>
      <c r="N25" s="76"/>
      <c r="O25" s="76"/>
    </row>
    <row r="26" spans="1:15" ht="15" customHeight="1" x14ac:dyDescent="0.2">
      <c r="A26" s="1"/>
      <c r="B26" s="4"/>
      <c r="C26" s="4"/>
      <c r="D26" s="4"/>
      <c r="E26" s="4"/>
      <c r="F26" s="4"/>
      <c r="G26" s="4"/>
      <c r="H26" s="4"/>
      <c r="I26" s="1"/>
      <c r="J26" s="5"/>
      <c r="K26" s="5"/>
      <c r="L26" s="5"/>
      <c r="M26" s="5"/>
      <c r="N26" s="76"/>
      <c r="O26" s="76"/>
    </row>
    <row r="27" spans="1:15" ht="15" customHeight="1" x14ac:dyDescent="0.2">
      <c r="A27" s="1"/>
      <c r="B27" s="4"/>
      <c r="C27" s="5"/>
      <c r="D27" s="5"/>
      <c r="E27" s="5"/>
      <c r="F27" s="5"/>
      <c r="G27" s="5"/>
      <c r="H27" s="5"/>
      <c r="I27" s="1"/>
      <c r="J27" s="5"/>
      <c r="K27" s="5"/>
      <c r="L27" s="5"/>
      <c r="M27" s="5"/>
      <c r="N27" s="76"/>
      <c r="O27" s="76"/>
    </row>
    <row r="28" spans="1:15" ht="15" customHeight="1" x14ac:dyDescent="0.2">
      <c r="A28" s="1"/>
      <c r="B28" s="5"/>
      <c r="C28" s="5"/>
      <c r="D28" s="4"/>
      <c r="E28" s="5"/>
      <c r="F28" s="5"/>
      <c r="G28" s="5"/>
      <c r="H28" s="5"/>
      <c r="I28" s="5"/>
      <c r="J28" s="5"/>
      <c r="K28" s="1"/>
      <c r="L28" s="5"/>
      <c r="M28" s="5"/>
      <c r="N28" s="5"/>
      <c r="O28" s="5"/>
    </row>
    <row r="29" spans="1:15" ht="15" customHeight="1" x14ac:dyDescent="0.2">
      <c r="A29" s="1"/>
      <c r="B29" s="5"/>
      <c r="C29" s="5"/>
      <c r="D29" s="4"/>
      <c r="E29" s="5"/>
      <c r="F29" s="5"/>
      <c r="G29" s="5"/>
      <c r="H29" s="5"/>
      <c r="I29" s="5"/>
      <c r="J29" s="5"/>
      <c r="K29" s="1"/>
      <c r="L29" s="5"/>
      <c r="M29" s="5"/>
      <c r="N29" s="5"/>
      <c r="O29" s="5"/>
    </row>
    <row r="30" spans="1:15" ht="15" customHeight="1" x14ac:dyDescent="0.2">
      <c r="A30" s="1"/>
      <c r="B30" s="5"/>
      <c r="C30" s="5"/>
      <c r="D30" s="4"/>
      <c r="E30" s="5"/>
      <c r="F30" s="5"/>
      <c r="G30" s="5"/>
      <c r="H30" s="5"/>
      <c r="I30" s="5"/>
      <c r="J30" s="5"/>
      <c r="K30" s="1"/>
      <c r="L30" s="5"/>
      <c r="M30" s="5"/>
      <c r="N30" s="5"/>
      <c r="O30" s="5"/>
    </row>
    <row r="31" spans="1:15" x14ac:dyDescent="0.2">
      <c r="A31" s="1"/>
      <c r="B31" s="3"/>
      <c r="C31" s="3"/>
      <c r="D31" s="4"/>
      <c r="E31" s="5"/>
      <c r="F31" s="5"/>
      <c r="G31" s="5"/>
      <c r="H31" s="5"/>
      <c r="I31" s="5"/>
      <c r="J31" s="5"/>
      <c r="K31" s="6"/>
      <c r="L31" s="5"/>
      <c r="M31" s="5"/>
      <c r="N31" s="5"/>
      <c r="O31" s="5"/>
    </row>
    <row r="32" spans="1:15" x14ac:dyDescent="0.2">
      <c r="A32" s="1"/>
      <c r="B32" s="3"/>
      <c r="C32" s="3"/>
      <c r="D32" s="4"/>
      <c r="E32" s="5"/>
      <c r="F32" s="5"/>
      <c r="G32" s="5"/>
      <c r="H32" s="5"/>
      <c r="I32" s="5"/>
      <c r="J32" s="5"/>
      <c r="K32" s="6"/>
      <c r="L32" s="5"/>
      <c r="M32" s="5"/>
      <c r="N32" s="5"/>
      <c r="O32" s="5"/>
    </row>
    <row r="33" spans="1:15" x14ac:dyDescent="0.2">
      <c r="A33" s="1"/>
      <c r="B33" s="3"/>
      <c r="C33" s="3"/>
      <c r="D33" s="4"/>
      <c r="E33" s="5"/>
      <c r="F33" s="5"/>
      <c r="G33" s="5"/>
      <c r="H33" s="5"/>
      <c r="I33" s="5"/>
      <c r="J33" s="5"/>
      <c r="K33" s="6"/>
      <c r="L33" s="5"/>
      <c r="M33" s="5"/>
      <c r="N33" s="5"/>
      <c r="O33" s="5"/>
    </row>
    <row r="34" spans="1:15" x14ac:dyDescent="0.2">
      <c r="A34" s="1"/>
      <c r="B34" s="3"/>
      <c r="C34" s="3"/>
      <c r="D34" s="4"/>
      <c r="E34" s="5"/>
      <c r="F34" s="5"/>
      <c r="G34" s="5"/>
      <c r="H34" s="5"/>
      <c r="I34" s="5"/>
      <c r="J34" s="5"/>
      <c r="K34" s="6"/>
      <c r="L34" s="5"/>
      <c r="M34" s="5"/>
      <c r="N34" s="5"/>
      <c r="O34" s="5"/>
    </row>
    <row r="35" spans="1:15" x14ac:dyDescent="0.2">
      <c r="A35" s="1"/>
      <c r="B35" s="3"/>
      <c r="C35" s="3"/>
      <c r="D35" s="4"/>
      <c r="E35" s="5"/>
      <c r="F35" s="5"/>
      <c r="G35" s="5"/>
      <c r="H35" s="5"/>
      <c r="I35" s="5"/>
      <c r="J35" s="5"/>
      <c r="K35" s="6"/>
      <c r="L35" s="5"/>
      <c r="M35" s="5"/>
      <c r="N35" s="5"/>
      <c r="O35" s="5"/>
    </row>
    <row r="36" spans="1:15" s="24" customFormat="1" x14ac:dyDescent="0.2">
      <c r="A36" s="1"/>
      <c r="B36" s="3"/>
      <c r="C36" s="3"/>
      <c r="D36" s="4"/>
      <c r="E36" s="5"/>
      <c r="F36" s="5"/>
      <c r="G36" s="5"/>
      <c r="H36" s="5"/>
      <c r="I36" s="5"/>
      <c r="J36" s="5"/>
      <c r="K36" s="6"/>
      <c r="L36" s="5"/>
      <c r="M36" s="5"/>
      <c r="N36" s="5"/>
      <c r="O36" s="5"/>
    </row>
    <row r="37" spans="1:15" s="24" customFormat="1" x14ac:dyDescent="0.2">
      <c r="A37" s="1"/>
      <c r="B37" s="3"/>
      <c r="C37" s="3"/>
      <c r="D37" s="4"/>
      <c r="E37" s="5"/>
      <c r="F37" s="5"/>
      <c r="G37" s="5"/>
      <c r="H37" s="5"/>
      <c r="I37" s="5"/>
      <c r="J37" s="5"/>
      <c r="K37" s="6"/>
      <c r="L37" s="5"/>
      <c r="M37" s="5"/>
      <c r="N37" s="5"/>
      <c r="O37" s="5"/>
    </row>
    <row r="38" spans="1:15" s="24" customFormat="1" x14ac:dyDescent="0.2">
      <c r="A38" s="1"/>
      <c r="B38" s="3"/>
      <c r="C38" s="3"/>
      <c r="D38" s="4"/>
      <c r="E38" s="5"/>
      <c r="F38" s="5"/>
      <c r="G38" s="5"/>
      <c r="H38" s="5"/>
      <c r="I38" s="5"/>
      <c r="J38" s="5"/>
      <c r="K38" s="6"/>
      <c r="L38" s="5"/>
      <c r="M38" s="5"/>
      <c r="N38" s="5"/>
      <c r="O38" s="5"/>
    </row>
    <row r="39" spans="1:15" s="24" customFormat="1" ht="19" x14ac:dyDescent="0.2">
      <c r="A39" s="1"/>
      <c r="B39" s="7"/>
      <c r="C39" s="7"/>
      <c r="D39" s="4"/>
      <c r="E39" s="8"/>
      <c r="F39" s="8"/>
      <c r="G39" s="8"/>
      <c r="H39" s="8"/>
      <c r="I39" s="8"/>
      <c r="J39" s="8"/>
      <c r="K39" s="9"/>
      <c r="L39" s="5"/>
      <c r="M39" s="5"/>
      <c r="N39" s="5"/>
      <c r="O39" s="5"/>
    </row>
    <row r="40" spans="1:15" s="24" customFormat="1" ht="17" x14ac:dyDescent="0.2">
      <c r="A40" s="1"/>
      <c r="B40" s="10"/>
      <c r="C40" s="10"/>
      <c r="D40" s="4"/>
      <c r="E40" s="5"/>
      <c r="F40" s="5"/>
      <c r="G40" s="5"/>
      <c r="H40" s="5"/>
      <c r="I40" s="5"/>
      <c r="J40" s="5"/>
      <c r="K40" s="11"/>
      <c r="L40" s="5"/>
      <c r="M40" s="5"/>
      <c r="N40" s="5"/>
      <c r="O40" s="5"/>
    </row>
    <row r="41" spans="1:15" s="24" customFormat="1" x14ac:dyDescent="0.2">
      <c r="A41" s="1"/>
      <c r="B41" s="3"/>
      <c r="C41" s="3"/>
      <c r="D41" s="4"/>
      <c r="E41" s="5"/>
      <c r="F41" s="5"/>
      <c r="G41" s="5"/>
      <c r="H41" s="5"/>
      <c r="I41" s="5"/>
      <c r="J41" s="5"/>
      <c r="K41" s="6"/>
      <c r="L41" s="5"/>
      <c r="M41" s="5"/>
      <c r="N41" s="5"/>
      <c r="O41" s="5"/>
    </row>
    <row r="42" spans="1:15" s="24" customFormat="1" x14ac:dyDescent="0.2">
      <c r="A42" s="1"/>
      <c r="B42" s="3"/>
      <c r="C42" s="3"/>
      <c r="D42" s="4"/>
      <c r="E42" s="5"/>
      <c r="F42" s="5"/>
      <c r="G42" s="5"/>
      <c r="H42" s="5"/>
      <c r="I42" s="5"/>
      <c r="J42" s="5"/>
      <c r="K42" s="6"/>
      <c r="L42" s="5"/>
      <c r="M42" s="5"/>
      <c r="N42" s="5"/>
      <c r="O42" s="5"/>
    </row>
    <row r="43" spans="1:15" s="24" customFormat="1" x14ac:dyDescent="0.2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</row>
    <row r="44" spans="1:15" s="24" customFormat="1" x14ac:dyDescent="0.2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1:15" s="24" customFormat="1" ht="17" x14ac:dyDescent="0.2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spans="1:15" s="24" customFormat="1" x14ac:dyDescent="0.2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</row>
    <row r="47" spans="1:15" s="24" customFormat="1" x14ac:dyDescent="0.2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1:15" s="24" customFormat="1" x14ac:dyDescent="0.2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</row>
    <row r="49" spans="2:12" s="24" customFormat="1" x14ac:dyDescent="0.2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</row>
    <row r="50" spans="2:12" s="24" customFormat="1" ht="17" x14ac:dyDescent="0.2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spans="2:12" s="24" customFormat="1" x14ac:dyDescent="0.2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</row>
    <row r="52" spans="2:12" s="24" customFormat="1" x14ac:dyDescent="0.2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</row>
    <row r="53" spans="2:12" s="24" customFormat="1" x14ac:dyDescent="0.2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2:12" s="24" customFormat="1" x14ac:dyDescent="0.2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</row>
    <row r="55" spans="2:12" s="24" customFormat="1" x14ac:dyDescent="0.2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</row>
  </sheetData>
  <sheetProtection formatCells="0" formatColumns="0" formatRows="0" insertRows="0" selectLockedCells="1"/>
  <mergeCells count="14">
    <mergeCell ref="A1:O1"/>
    <mergeCell ref="B2:E2"/>
    <mergeCell ref="B3:E3"/>
    <mergeCell ref="D4:E4"/>
    <mergeCell ref="D6:E6"/>
    <mergeCell ref="F6:H6"/>
    <mergeCell ref="J6:O6"/>
    <mergeCell ref="N14:O14"/>
    <mergeCell ref="E9:F9"/>
    <mergeCell ref="H9:J9"/>
    <mergeCell ref="E10:F10"/>
    <mergeCell ref="H10:J10"/>
    <mergeCell ref="E13:F13"/>
    <mergeCell ref="K14:M14"/>
  </mergeCells>
  <conditionalFormatting sqref="J17:J18 J28:J42 J20 L28:M42 L17:M20">
    <cfRule type="expression" dxfId="15" priority="21">
      <formula>$H17="CCI (CC Intégral)"</formula>
    </cfRule>
  </conditionalFormatting>
  <conditionalFormatting sqref="J17:K18 J20:K20 J28:K42">
    <cfRule type="expression" dxfId="14" priority="20">
      <formula>$H17="CT (Contrôle terminal)"</formula>
    </cfRule>
  </conditionalFormatting>
  <conditionalFormatting sqref="K15:O15">
    <cfRule type="expression" dxfId="13" priority="17">
      <formula>$A$11=2</formula>
    </cfRule>
    <cfRule type="expression" dxfId="12" priority="18">
      <formula>$A$11=3</formula>
    </cfRule>
    <cfRule type="expression" dxfId="11" priority="19">
      <formula>$A$11=1</formula>
    </cfRule>
  </conditionalFormatting>
  <conditionalFormatting sqref="A16:H16 J16:O16">
    <cfRule type="expression" dxfId="10" priority="14">
      <formula>$A$11=2</formula>
    </cfRule>
    <cfRule type="expression" dxfId="9" priority="15">
      <formula>$A$11=4</formula>
    </cfRule>
    <cfRule type="expression" dxfId="8" priority="16">
      <formula>$A$11=1</formula>
    </cfRule>
  </conditionalFormatting>
  <conditionalFormatting sqref="L16:M16">
    <cfRule type="expression" dxfId="7" priority="13">
      <formula>$H$17="CCI (CC Intégral)"</formula>
    </cfRule>
  </conditionalFormatting>
  <conditionalFormatting sqref="J19">
    <cfRule type="expression" dxfId="6" priority="8">
      <formula>$H19="CCI (CC Intégral)"</formula>
    </cfRule>
  </conditionalFormatting>
  <conditionalFormatting sqref="J19:K19">
    <cfRule type="expression" dxfId="5" priority="7">
      <formula>$H19="CT (Contrôle terminal)"</formula>
    </cfRule>
  </conditionalFormatting>
  <conditionalFormatting sqref="I16">
    <cfRule type="expression" dxfId="4" priority="1">
      <formula>$A$11=2</formula>
    </cfRule>
    <cfRule type="expression" dxfId="3" priority="2">
      <formula>$A$11=4</formula>
    </cfRule>
    <cfRule type="expression" dxfId="2" priority="3">
      <formula>$A$11=1</formula>
    </cfRule>
  </conditionalFormatting>
  <conditionalFormatting sqref="H21:H27 J21:K27">
    <cfRule type="expression" dxfId="1" priority="38">
      <formula>$F21="CCI (CC Intégral)"</formula>
    </cfRule>
  </conditionalFormatting>
  <conditionalFormatting sqref="H21:I27">
    <cfRule type="expression" dxfId="0" priority="43">
      <formula>$F21="CT (Contrôle terminal)"</formula>
    </cfRule>
  </conditionalFormatting>
  <dataValidations count="6">
    <dataValidation type="list" operator="greaterThan" allowBlank="1" showInputMessage="1" showErrorMessage="1" errorTitle="Coefficient" error="Le coefficient doit être un nombre décimal supérieur à 0." sqref="F28:G42 D21:E27 F17:G20" xr:uid="{00000000-0002-0000-0300-000001000000}">
      <formula1>"OUI,NON"</formula1>
    </dataValidation>
    <dataValidation type="decimal" operator="lessThanOrEqual" allowBlank="1" showInputMessage="1" showErrorMessage="1" errorTitle="ECTS" error="Le nombre de crédits doit être entier et inférieur ou égal à 6." sqref="D28:D42 B21:B27 D17:D20" xr:uid="{00000000-0002-0000-0300-000002000000}">
      <formula1>6</formula1>
    </dataValidation>
    <dataValidation type="decimal" operator="greaterThan" allowBlank="1" showInputMessage="1" showErrorMessage="1" errorTitle="Coefficient" error="Le coefficient doit être un nombre décimal supérieur à 0." sqref="E28:E42 C21:C27 E17:E20" xr:uid="{00000000-0002-0000-0300-000003000000}">
      <formula1>0</formula1>
    </dataValidation>
    <dataValidation type="list" allowBlank="1" showInputMessage="1" showErrorMessage="1" promptTitle="Type contrôle" prompt="Utiliser la liste déroulante" sqref="I20 H28:I42 F21:G27 H17:H20" xr:uid="{00000000-0002-0000-0300-000004000000}">
      <formula1>liste_type_controle</formula1>
    </dataValidation>
    <dataValidation type="list" allowBlank="1" showInputMessage="1" showErrorMessage="1" errorTitle="Nature" error="Utiliser la liste déroulante" promptTitle="Nature" prompt="Utiliser la liste déroulante" sqref="N28:N42 J21:J27 L17:L42 N17:N20" xr:uid="{00000000-0002-0000-0300-000005000000}">
      <formula1>liste_nature_controle</formula1>
    </dataValidation>
    <dataValidation type="list" allowBlank="1" showInputMessage="1" showErrorMessage="1" errorTitle="Nature de l'ELP" error="Utiliser la liste déroulante" promptTitle="Nature ELP" prompt="Utiliser la liste déroulante" sqref="A17:A42" xr:uid="{00000000-0002-0000-0300-000000000000}">
      <formula1>Nature_ELP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6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6" r:id="rId7" name="Option Button 4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14</vt:i4>
      </vt:variant>
    </vt:vector>
  </HeadingPairs>
  <TitlesOfParts>
    <vt:vector size="18" baseType="lpstr">
      <vt:lpstr>Fiche générale</vt:lpstr>
      <vt:lpstr>Listes</vt:lpstr>
      <vt:lpstr>Semestre 1</vt:lpstr>
      <vt:lpstr>Semestre 2</vt:lpstr>
      <vt:lpstr>DROIT</vt:lpstr>
      <vt:lpstr>'Semestre 1'!Impression_des_titres</vt:lpstr>
      <vt:lpstr>'Semestre 2'!Impression_des_titres</vt:lpstr>
      <vt:lpstr>ISEM</vt:lpstr>
      <vt:lpstr>LASH</vt:lpstr>
      <vt:lpstr>liste_cmp</vt:lpstr>
      <vt:lpstr>liste_ELP</vt:lpstr>
      <vt:lpstr>liste_nature_controle</vt:lpstr>
      <vt:lpstr>liste_type_controle</vt:lpstr>
      <vt:lpstr>Nature_ELP</vt:lpstr>
      <vt:lpstr>SCIENCES</vt:lpstr>
      <vt:lpstr>STAPS</vt:lpstr>
      <vt:lpstr>tab_code_dip</vt:lpstr>
      <vt:lpstr>'Fiche générale'!Zone_d_impression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cgarcia</dc:creator>
  <cp:lastModifiedBy>Isabelle Callea</cp:lastModifiedBy>
  <cp:lastPrinted>2020-10-05T09:22:28Z</cp:lastPrinted>
  <dcterms:created xsi:type="dcterms:W3CDTF">2016-12-07T14:50:54Z</dcterms:created>
  <dcterms:modified xsi:type="dcterms:W3CDTF">2020-12-03T11:25:21Z</dcterms:modified>
</cp:coreProperties>
</file>